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kosztorys" sheetId="1" r:id="rId1"/>
  </sheets>
  <definedNames>
    <definedName name="_xlnm.Print_Area" localSheetId="0">'kosztorys'!$A$1:$G$51</definedName>
    <definedName name="_xlnm.Print_Titles" localSheetId="0">'kosztorys'!$7:$9</definedName>
  </definedNames>
  <calcPr fullCalcOnLoad="1" fullPrecision="0"/>
</workbook>
</file>

<file path=xl/sharedStrings.xml><?xml version="1.0" encoding="utf-8"?>
<sst xmlns="http://schemas.openxmlformats.org/spreadsheetml/2006/main" count="116" uniqueCount="80">
  <si>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</si>
  <si>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</si>
  <si>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</si>
  <si>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</si>
  <si>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</si>
  <si>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</si>
  <si>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</si>
  <si>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</si>
  <si>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</si>
  <si>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</si>
  <si>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</si>
  <si>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</si>
  <si>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</si>
  <si>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</si>
  <si>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</si>
  <si>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</si>
  <si>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</si>
  <si>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</si>
  <si>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</si>
  <si>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szt</t>
  </si>
  <si>
    <t>Rozbiórki elementów dróg ogrodzeń i przepustów</t>
  </si>
  <si>
    <t>D-01.02.04</t>
  </si>
  <si>
    <t>m2</t>
  </si>
  <si>
    <t>Rozebranie nawierzchni, masy mineralno-bitumiczne grubość 9·cm</t>
  </si>
  <si>
    <t>Rozebranie podbudowy,z kruszywa, grubośc 20·cm, mechanicznie</t>
  </si>
  <si>
    <t>Nawierzchnia z betonu asfaltowego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</si>
  <si>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</si>
  <si>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</si>
  <si>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</si>
  <si>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</si>
  <si>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wiążąca, grubości5·cm</t>
  </si>
  <si>
    <t>Nawierzchnie z mieszanek mineralno-bitumicznych grysowo-żwirowych, warstwa asfaltowa ścieralna, grubości 4·cm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</si>
  <si>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</si>
  <si>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</si>
  <si>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</si>
  <si>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</si>
  <si>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ROBOTY WYKOŃCZENIOWE</t>
  </si>
  <si>
    <t>Ścinanie i uzupełnianie poboczy</t>
  </si>
  <si>
    <t>Nawierzchnie z kamienia tłuczonego, warstwa górna, po uwałowaniu 10·cm, pobocza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</si>
  <si>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</si>
  <si>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</si>
  <si>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</si>
  <si>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</si>
  <si>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</si>
  <si>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</si>
  <si>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</si>
  <si>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</si>
  <si>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</si>
  <si>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</si>
  <si>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</si>
  <si>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</si>
  <si>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</si>
  <si>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</si>
  <si>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</si>
  <si>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Wartość kosztorysowa robót bez podatku VAT</t>
  </si>
  <si>
    <t>Podatek VAT - 23%</t>
  </si>
  <si>
    <t>Ustawienie słupków prowadzących U-3</t>
  </si>
  <si>
    <t>Nawierzchnie z mieszanek mineralno-bitumicznych grysowo-żwirowych, warstwa asfaltowa ścieralna, grubości 4·cm - na zjazdach</t>
  </si>
  <si>
    <t>na odcinku długości 358 m od km 4+750 do km 5+108</t>
  </si>
  <si>
    <t xml:space="preserve">Przebudowa drogi powiatowej nr 3508W Radom – Dąbrówka Podłężna (Etap III) </t>
  </si>
  <si>
    <t xml:space="preserve">KOSZTORYS OFERTOWY </t>
  </si>
  <si>
    <t>na zamówienie pn.:</t>
  </si>
  <si>
    <t>Słownie:………………………………………………………………………………………………………………………………………</t>
  </si>
  <si>
    <t>/podpis i pieczęć upełnomocnionego przedstawiciela Wykonawcy/</t>
  </si>
  <si>
    <t>……………………...……………………….……………….</t>
  </si>
  <si>
    <t>Ogółem wartość kosztorysowa robót brutto</t>
  </si>
  <si>
    <t xml:space="preserve"> NAWIERZCHNIE</t>
  </si>
  <si>
    <t>1.2</t>
  </si>
  <si>
    <t>2.1</t>
  </si>
  <si>
    <t>2.2</t>
  </si>
  <si>
    <t>3.2</t>
  </si>
  <si>
    <t>3.1</t>
  </si>
  <si>
    <t>4.1</t>
  </si>
  <si>
    <t>4.2</t>
  </si>
  <si>
    <t>4.3</t>
  </si>
  <si>
    <t>D-04.03.01</t>
  </si>
  <si>
    <t>Oczyszczenie i skropienie pod warstwę wyrównawczą</t>
  </si>
  <si>
    <t>`</t>
  </si>
  <si>
    <t>Oczyszczenie i skropienie międzywarstwowe</t>
  </si>
  <si>
    <t>Formularz 2.3. do SIWZ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</si>
</sst>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3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2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130" zoomScaleSheetLayoutView="130" zoomScalePageLayoutView="0" workbookViewId="0" topLeftCell="A1">
      <selection activeCell="F1" sqref="F1:G1"/>
    </sheetView>
  </sheetViews>
  <sheetFormatPr defaultColWidth="9.140625" defaultRowHeight="14.25" customHeight="1"/>
  <cols>
    <col min="1" max="1" width="7.00390625" style="43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30.75" customHeight="1">
      <c r="F1" s="61" t="s">
        <v>79</v>
      </c>
      <c r="G1" s="61"/>
    </row>
    <row r="2" spans="1:7" ht="20.25" customHeight="1">
      <c r="A2" s="64" t="s">
        <v>60</v>
      </c>
      <c r="B2" s="64"/>
      <c r="C2" s="64"/>
      <c r="D2" s="64"/>
      <c r="E2" s="64"/>
      <c r="F2" s="64"/>
      <c r="G2" s="64"/>
    </row>
    <row r="3" spans="1:7" ht="20.25" customHeight="1">
      <c r="A3" s="68" t="s">
        <v>61</v>
      </c>
      <c r="B3" s="69"/>
      <c r="C3" s="69"/>
      <c r="D3" s="69"/>
      <c r="E3" s="69"/>
      <c r="F3" s="69"/>
      <c r="G3" s="70"/>
    </row>
    <row r="4" spans="1:7" ht="19.5" customHeight="1">
      <c r="A4" s="65" t="s">
        <v>59</v>
      </c>
      <c r="B4" s="65"/>
      <c r="C4" s="65"/>
      <c r="D4" s="65"/>
      <c r="E4" s="65"/>
      <c r="F4" s="65"/>
      <c r="G4" s="65"/>
    </row>
    <row r="5" spans="1:7" ht="19.5" customHeight="1">
      <c r="A5" s="63" t="s">
        <v>58</v>
      </c>
      <c r="B5" s="63"/>
      <c r="C5" s="63"/>
      <c r="D5" s="63"/>
      <c r="E5" s="63"/>
      <c r="F5" s="63"/>
      <c r="G5" s="63"/>
    </row>
    <row r="6" spans="1:7" ht="13.5" customHeight="1">
      <c r="A6" s="63"/>
      <c r="B6" s="63"/>
      <c r="C6" s="63"/>
      <c r="D6" s="63"/>
      <c r="E6" s="63"/>
      <c r="F6" s="63"/>
      <c r="G6" s="63"/>
    </row>
    <row r="7" spans="1:8" ht="24" customHeight="1">
      <c r="A7" s="66" t="s">
        <v>0</v>
      </c>
      <c r="B7" s="67" t="s">
        <v>1</v>
      </c>
      <c r="C7" s="67" t="s">
        <v>2</v>
      </c>
      <c r="D7" s="67" t="s">
        <v>3</v>
      </c>
      <c r="E7" s="67" t="s">
        <v>4</v>
      </c>
      <c r="F7" s="5" t="s">
        <v>5</v>
      </c>
      <c r="G7" s="5" t="s">
        <v>6</v>
      </c>
      <c r="H7" s="6" t="s">
        <v>7</v>
      </c>
    </row>
    <row r="8" spans="1:8" ht="15" customHeight="1">
      <c r="A8" s="66"/>
      <c r="B8" s="67"/>
      <c r="C8" s="67"/>
      <c r="D8" s="67"/>
      <c r="E8" s="67"/>
      <c r="F8" s="7" t="s">
        <v>8</v>
      </c>
      <c r="G8" s="8" t="s">
        <v>9</v>
      </c>
      <c r="H8" s="6"/>
    </row>
    <row r="9" spans="1:8" ht="11.25">
      <c r="A9" s="37">
        <v>1</v>
      </c>
      <c r="B9" s="4">
        <v>2</v>
      </c>
      <c r="C9" s="4"/>
      <c r="D9" s="4">
        <v>4</v>
      </c>
      <c r="E9" s="4">
        <v>5</v>
      </c>
      <c r="F9" s="9">
        <v>6</v>
      </c>
      <c r="G9" s="9">
        <v>7</v>
      </c>
      <c r="H9" s="6"/>
    </row>
    <row r="10" spans="1:8" ht="21" customHeight="1">
      <c r="A10" s="37" t="s">
        <v>10</v>
      </c>
      <c r="B10" s="4" t="s">
        <v>11</v>
      </c>
      <c r="C10" s="10" t="s">
        <v>12</v>
      </c>
      <c r="D10" s="11"/>
      <c r="E10" s="11"/>
      <c r="F10" s="12"/>
      <c r="G10" s="13"/>
      <c r="H10" s="6"/>
    </row>
    <row r="11" spans="1:8" ht="16.5" customHeight="1">
      <c r="A11" s="37" t="s">
        <v>13</v>
      </c>
      <c r="B11" s="4" t="s">
        <v>14</v>
      </c>
      <c r="C11" s="14" t="s">
        <v>15</v>
      </c>
      <c r="D11" s="15"/>
      <c r="E11" s="15"/>
      <c r="F11" s="16"/>
      <c r="G11" s="17"/>
      <c r="H11" s="6"/>
    </row>
    <row r="12" spans="1:8" ht="39" customHeight="1">
      <c r="A12" s="38" t="s">
        <v>10</v>
      </c>
      <c r="B12" s="18" t="s">
        <v>16</v>
      </c>
      <c r="C12" s="19" t="s">
        <v>17</v>
      </c>
      <c r="D12" s="18" t="s">
        <v>18</v>
      </c>
      <c r="E12" s="20">
        <v>0.36</v>
      </c>
      <c r="F12" s="20"/>
      <c r="G12" s="20">
        <f>E12*F12</f>
        <v>0</v>
      </c>
      <c r="H12" s="21">
        <f>G12</f>
        <v>0</v>
      </c>
    </row>
    <row r="13" spans="1:8" ht="18.75" customHeight="1">
      <c r="A13" s="37" t="s">
        <v>67</v>
      </c>
      <c r="B13" s="4" t="s">
        <v>14</v>
      </c>
      <c r="C13" s="10" t="s">
        <v>20</v>
      </c>
      <c r="D13" s="11"/>
      <c r="E13" s="12"/>
      <c r="F13" s="12"/>
      <c r="G13" s="13"/>
      <c r="H13" s="6"/>
    </row>
    <row r="14" spans="1:8" ht="31.5" customHeight="1">
      <c r="A14" s="38">
        <v>2</v>
      </c>
      <c r="B14" s="18" t="s">
        <v>21</v>
      </c>
      <c r="C14" s="19" t="s">
        <v>23</v>
      </c>
      <c r="D14" s="18" t="s">
        <v>22</v>
      </c>
      <c r="E14" s="20">
        <v>112</v>
      </c>
      <c r="F14" s="20"/>
      <c r="G14" s="20">
        <f>E14*F14</f>
        <v>0</v>
      </c>
      <c r="H14" s="22"/>
    </row>
    <row r="15" spans="1:8" ht="31.5" customHeight="1">
      <c r="A15" s="38">
        <f>A14+1</f>
        <v>3</v>
      </c>
      <c r="B15" s="18" t="s">
        <v>21</v>
      </c>
      <c r="C15" s="19" t="s">
        <v>24</v>
      </c>
      <c r="D15" s="18" t="s">
        <v>22</v>
      </c>
      <c r="E15" s="20">
        <v>112</v>
      </c>
      <c r="F15" s="20"/>
      <c r="G15" s="20">
        <f aca="true" t="shared" si="0" ref="G15:G41">E15*F15</f>
        <v>0</v>
      </c>
      <c r="H15" s="22"/>
    </row>
    <row r="16" spans="1:10" ht="20.25" customHeight="1">
      <c r="A16" s="37">
        <v>2</v>
      </c>
      <c r="B16" s="4" t="s">
        <v>11</v>
      </c>
      <c r="C16" s="10" t="s">
        <v>66</v>
      </c>
      <c r="D16" s="11"/>
      <c r="E16" s="12"/>
      <c r="F16" s="12"/>
      <c r="G16" s="20"/>
      <c r="H16" s="6"/>
      <c r="J16" s="2" t="s">
        <v>77</v>
      </c>
    </row>
    <row r="17" spans="1:8" ht="17.25" customHeight="1">
      <c r="A17" s="40" t="s">
        <v>68</v>
      </c>
      <c r="B17" s="26" t="s">
        <v>14</v>
      </c>
      <c r="C17" s="27" t="s">
        <v>25</v>
      </c>
      <c r="D17" s="28"/>
      <c r="E17" s="29"/>
      <c r="F17" s="29"/>
      <c r="G17" s="20"/>
      <c r="H17" s="6"/>
    </row>
    <row r="18" spans="1:8" ht="17.25" customHeight="1">
      <c r="A18" s="39">
        <v>4</v>
      </c>
      <c r="B18" s="23" t="s">
        <v>75</v>
      </c>
      <c r="C18" s="24" t="s">
        <v>76</v>
      </c>
      <c r="D18" s="23" t="s">
        <v>22</v>
      </c>
      <c r="E18" s="25">
        <v>5533.42</v>
      </c>
      <c r="F18" s="25"/>
      <c r="G18" s="20">
        <f t="shared" si="0"/>
        <v>0</v>
      </c>
      <c r="H18" s="6"/>
    </row>
    <row r="19" spans="1:8" ht="27.75" customHeight="1">
      <c r="A19" s="39">
        <v>5</v>
      </c>
      <c r="B19" s="23" t="s">
        <v>26</v>
      </c>
      <c r="C19" s="24" t="s">
        <v>27</v>
      </c>
      <c r="D19" s="23" t="s">
        <v>22</v>
      </c>
      <c r="E19" s="25">
        <v>2108.59</v>
      </c>
      <c r="F19" s="25"/>
      <c r="G19" s="20">
        <f t="shared" si="0"/>
        <v>0</v>
      </c>
      <c r="H19" s="22"/>
    </row>
    <row r="20" spans="1:8" ht="27.75" customHeight="1">
      <c r="A20" s="39">
        <v>6</v>
      </c>
      <c r="B20" s="23" t="s">
        <v>75</v>
      </c>
      <c r="C20" s="24" t="s">
        <v>78</v>
      </c>
      <c r="D20" s="23" t="s">
        <v>22</v>
      </c>
      <c r="E20" s="25">
        <v>9709.42</v>
      </c>
      <c r="F20" s="25"/>
      <c r="G20" s="20">
        <f t="shared" si="0"/>
        <v>0</v>
      </c>
      <c r="H20" s="22"/>
    </row>
    <row r="21" spans="1:9" ht="41.25" customHeight="1">
      <c r="A21" s="39">
        <v>7</v>
      </c>
      <c r="B21" s="18" t="s">
        <v>26</v>
      </c>
      <c r="C21" s="19" t="s">
        <v>28</v>
      </c>
      <c r="D21" s="18" t="s">
        <v>29</v>
      </c>
      <c r="E21" s="20">
        <v>292.83</v>
      </c>
      <c r="F21" s="20"/>
      <c r="G21" s="20">
        <f t="shared" si="0"/>
        <v>0</v>
      </c>
      <c r="H21" s="22"/>
      <c r="I21" s="2" t="s">
        <v>77</v>
      </c>
    </row>
    <row r="22" spans="1:8" ht="41.25" customHeight="1">
      <c r="A22" s="39">
        <f>A21+1</f>
        <v>8</v>
      </c>
      <c r="B22" s="18" t="s">
        <v>26</v>
      </c>
      <c r="C22" s="19" t="s">
        <v>30</v>
      </c>
      <c r="D22" s="18" t="s">
        <v>22</v>
      </c>
      <c r="E22" s="20">
        <v>2072.69</v>
      </c>
      <c r="F22" s="20"/>
      <c r="G22" s="20">
        <f t="shared" si="0"/>
        <v>0</v>
      </c>
      <c r="H22" s="22"/>
    </row>
    <row r="23" spans="1:8" ht="41.25" customHeight="1">
      <c r="A23" s="39">
        <f>A22+1</f>
        <v>9</v>
      </c>
      <c r="B23" s="18" t="s">
        <v>26</v>
      </c>
      <c r="C23" s="19" t="s">
        <v>31</v>
      </c>
      <c r="D23" s="18" t="s">
        <v>22</v>
      </c>
      <c r="E23" s="20">
        <v>2036.89</v>
      </c>
      <c r="F23" s="20"/>
      <c r="G23" s="20">
        <f t="shared" si="0"/>
        <v>0</v>
      </c>
      <c r="H23" s="21">
        <f>SUM(G17:G23)</f>
        <v>0</v>
      </c>
    </row>
    <row r="24" spans="1:8" ht="41.25" customHeight="1">
      <c r="A24" s="39">
        <f>A23+1</f>
        <v>10</v>
      </c>
      <c r="B24" s="18" t="s">
        <v>26</v>
      </c>
      <c r="C24" s="19" t="s">
        <v>57</v>
      </c>
      <c r="D24" s="18" t="s">
        <v>22</v>
      </c>
      <c r="E24" s="20">
        <v>26.5</v>
      </c>
      <c r="F24" s="20"/>
      <c r="G24" s="20">
        <f t="shared" si="0"/>
        <v>0</v>
      </c>
      <c r="H24" s="21">
        <f>SUM(G19:G24)</f>
        <v>0</v>
      </c>
    </row>
    <row r="25" spans="1:8" ht="19.5" customHeight="1">
      <c r="A25" s="37" t="s">
        <v>69</v>
      </c>
      <c r="B25" s="4" t="s">
        <v>14</v>
      </c>
      <c r="C25" s="10" t="s">
        <v>33</v>
      </c>
      <c r="D25" s="11"/>
      <c r="E25" s="12"/>
      <c r="F25" s="12"/>
      <c r="G25" s="20"/>
      <c r="H25" s="21"/>
    </row>
    <row r="26" spans="1:8" ht="37.5" customHeight="1">
      <c r="A26" s="38">
        <v>11</v>
      </c>
      <c r="B26" s="18" t="s">
        <v>34</v>
      </c>
      <c r="C26" s="19" t="s">
        <v>35</v>
      </c>
      <c r="D26" s="18" t="s">
        <v>22</v>
      </c>
      <c r="E26" s="20">
        <v>445</v>
      </c>
      <c r="F26" s="20"/>
      <c r="G26" s="20">
        <f t="shared" si="0"/>
        <v>0</v>
      </c>
      <c r="H26" s="21">
        <f>G26</f>
        <v>0</v>
      </c>
    </row>
    <row r="27" spans="1:8" ht="16.5" customHeight="1">
      <c r="A27" s="37">
        <v>3</v>
      </c>
      <c r="B27" s="4" t="s">
        <v>11</v>
      </c>
      <c r="C27" s="10" t="s">
        <v>36</v>
      </c>
      <c r="D27" s="11"/>
      <c r="E27" s="12"/>
      <c r="F27" s="12"/>
      <c r="G27" s="20"/>
      <c r="H27" s="6"/>
    </row>
    <row r="28" spans="1:8" ht="16.5" customHeight="1">
      <c r="A28" s="37" t="s">
        <v>71</v>
      </c>
      <c r="B28" s="4" t="s">
        <v>14</v>
      </c>
      <c r="C28" s="10" t="s">
        <v>37</v>
      </c>
      <c r="D28" s="11"/>
      <c r="E28" s="12"/>
      <c r="F28" s="12"/>
      <c r="G28" s="20"/>
      <c r="H28" s="6"/>
    </row>
    <row r="29" spans="1:8" ht="29.25" customHeight="1">
      <c r="A29" s="39">
        <v>12</v>
      </c>
      <c r="B29" s="23" t="s">
        <v>32</v>
      </c>
      <c r="C29" s="24" t="s">
        <v>38</v>
      </c>
      <c r="D29" s="23" t="s">
        <v>22</v>
      </c>
      <c r="E29" s="25">
        <v>716</v>
      </c>
      <c r="F29" s="25"/>
      <c r="G29" s="20">
        <f t="shared" si="0"/>
        <v>0</v>
      </c>
      <c r="H29" s="21">
        <f>G29</f>
        <v>0</v>
      </c>
    </row>
    <row r="30" spans="1:8" ht="21" customHeight="1">
      <c r="A30" s="37" t="s">
        <v>70</v>
      </c>
      <c r="B30" s="4" t="s">
        <v>14</v>
      </c>
      <c r="C30" s="10" t="s">
        <v>39</v>
      </c>
      <c r="D30" s="11"/>
      <c r="E30" s="12"/>
      <c r="F30" s="12"/>
      <c r="G30" s="20"/>
      <c r="H30" s="6"/>
    </row>
    <row r="31" spans="1:8" ht="21" customHeight="1">
      <c r="A31" s="38">
        <v>13</v>
      </c>
      <c r="B31" s="4"/>
      <c r="C31" s="19" t="s">
        <v>40</v>
      </c>
      <c r="D31" s="18" t="s">
        <v>22</v>
      </c>
      <c r="E31" s="20">
        <v>4</v>
      </c>
      <c r="F31" s="20"/>
      <c r="G31" s="20">
        <f t="shared" si="0"/>
        <v>0</v>
      </c>
      <c r="H31" s="6"/>
    </row>
    <row r="32" spans="1:8" ht="29.25" customHeight="1">
      <c r="A32" s="38">
        <f>A31+1</f>
        <v>14</v>
      </c>
      <c r="B32" s="18" t="s">
        <v>41</v>
      </c>
      <c r="C32" s="19" t="s">
        <v>42</v>
      </c>
      <c r="D32" s="18" t="s">
        <v>22</v>
      </c>
      <c r="E32" s="20">
        <v>1717.54</v>
      </c>
      <c r="F32" s="20"/>
      <c r="G32" s="20">
        <f t="shared" si="0"/>
        <v>0</v>
      </c>
      <c r="H32" s="21">
        <f>G32</f>
        <v>0</v>
      </c>
    </row>
    <row r="33" spans="1:8" ht="25.5" customHeight="1">
      <c r="A33" s="37">
        <v>4</v>
      </c>
      <c r="B33" s="4" t="s">
        <v>11</v>
      </c>
      <c r="C33" s="10" t="s">
        <v>43</v>
      </c>
      <c r="D33" s="11"/>
      <c r="E33" s="12"/>
      <c r="F33" s="12"/>
      <c r="G33" s="20"/>
      <c r="H33" s="6"/>
    </row>
    <row r="34" spans="1:8" ht="16.5" customHeight="1">
      <c r="A34" s="37" t="s">
        <v>72</v>
      </c>
      <c r="B34" s="4" t="s">
        <v>14</v>
      </c>
      <c r="C34" s="10" t="s">
        <v>44</v>
      </c>
      <c r="D34" s="11"/>
      <c r="E34" s="12"/>
      <c r="F34" s="12"/>
      <c r="G34" s="20"/>
      <c r="H34" s="6"/>
    </row>
    <row r="35" spans="1:12" ht="39" customHeight="1">
      <c r="A35" s="38">
        <v>15</v>
      </c>
      <c r="B35" s="18" t="s">
        <v>45</v>
      </c>
      <c r="C35" s="19" t="s">
        <v>46</v>
      </c>
      <c r="D35" s="18" t="s">
        <v>22</v>
      </c>
      <c r="E35" s="20">
        <v>83.76</v>
      </c>
      <c r="F35" s="20"/>
      <c r="G35" s="20">
        <f t="shared" si="0"/>
        <v>0</v>
      </c>
      <c r="H35" s="22"/>
      <c r="L35" s="51"/>
    </row>
    <row r="36" spans="1:8" ht="39" customHeight="1">
      <c r="A36" s="38">
        <v>16</v>
      </c>
      <c r="B36" s="18" t="s">
        <v>45</v>
      </c>
      <c r="C36" s="19" t="s">
        <v>47</v>
      </c>
      <c r="D36" s="18" t="s">
        <v>22</v>
      </c>
      <c r="E36" s="20">
        <v>1.08</v>
      </c>
      <c r="F36" s="20"/>
      <c r="G36" s="20">
        <f t="shared" si="0"/>
        <v>0</v>
      </c>
      <c r="H36" s="22"/>
    </row>
    <row r="37" spans="1:8" ht="20.25" customHeight="1">
      <c r="A37" s="37" t="s">
        <v>73</v>
      </c>
      <c r="B37" s="4" t="s">
        <v>14</v>
      </c>
      <c r="C37" s="10" t="s">
        <v>48</v>
      </c>
      <c r="D37" s="11"/>
      <c r="E37" s="12"/>
      <c r="F37" s="12"/>
      <c r="G37" s="20"/>
      <c r="H37" s="6"/>
    </row>
    <row r="38" spans="1:8" ht="33" customHeight="1">
      <c r="A38" s="38">
        <v>17</v>
      </c>
      <c r="B38" s="18" t="s">
        <v>49</v>
      </c>
      <c r="C38" s="19" t="s">
        <v>50</v>
      </c>
      <c r="D38" s="18" t="s">
        <v>19</v>
      </c>
      <c r="E38" s="47">
        <v>1</v>
      </c>
      <c r="F38" s="20"/>
      <c r="G38" s="20">
        <f t="shared" si="0"/>
        <v>0</v>
      </c>
      <c r="H38" s="22"/>
    </row>
    <row r="39" spans="1:8" ht="33" customHeight="1">
      <c r="A39" s="38">
        <v>18</v>
      </c>
      <c r="B39" s="18" t="s">
        <v>49</v>
      </c>
      <c r="C39" s="52" t="s">
        <v>51</v>
      </c>
      <c r="D39" s="53" t="s">
        <v>19</v>
      </c>
      <c r="E39" s="49">
        <v>1</v>
      </c>
      <c r="F39" s="17"/>
      <c r="G39" s="20">
        <f t="shared" si="0"/>
        <v>0</v>
      </c>
      <c r="H39" s="22"/>
    </row>
    <row r="40" spans="1:8" ht="29.25" customHeight="1">
      <c r="A40" s="37" t="s">
        <v>74</v>
      </c>
      <c r="B40" s="50" t="s">
        <v>14</v>
      </c>
      <c r="C40" s="62" t="s">
        <v>52</v>
      </c>
      <c r="D40" s="62"/>
      <c r="E40" s="48"/>
      <c r="F40" s="46"/>
      <c r="G40" s="20"/>
      <c r="H40" s="6"/>
    </row>
    <row r="41" spans="1:8" ht="31.5" customHeight="1">
      <c r="A41" s="38">
        <f>A39+1</f>
        <v>19</v>
      </c>
      <c r="B41" s="18" t="s">
        <v>53</v>
      </c>
      <c r="C41" s="54" t="s">
        <v>56</v>
      </c>
      <c r="D41" s="55" t="s">
        <v>19</v>
      </c>
      <c r="E41" s="49">
        <v>12</v>
      </c>
      <c r="F41" s="17"/>
      <c r="G41" s="20">
        <f t="shared" si="0"/>
        <v>0</v>
      </c>
      <c r="H41" s="21">
        <f>G41</f>
        <v>0</v>
      </c>
    </row>
    <row r="42" spans="1:8" ht="20.25" customHeight="1">
      <c r="A42" s="41" t="s">
        <v>54</v>
      </c>
      <c r="B42" s="30"/>
      <c r="C42" s="31"/>
      <c r="D42" s="31"/>
      <c r="E42" s="31"/>
      <c r="F42" s="32"/>
      <c r="G42" s="33">
        <f>SUM(G12:G41)</f>
        <v>0</v>
      </c>
      <c r="H42" s="22"/>
    </row>
    <row r="43" spans="1:8" ht="20.25" customHeight="1">
      <c r="A43" s="41" t="s">
        <v>55</v>
      </c>
      <c r="B43" s="30"/>
      <c r="C43" s="31"/>
      <c r="D43" s="31"/>
      <c r="E43" s="31"/>
      <c r="F43" s="32"/>
      <c r="G43" s="33">
        <f>G42*23%</f>
        <v>0</v>
      </c>
      <c r="H43" s="22"/>
    </row>
    <row r="44" spans="1:8" ht="20.25" customHeight="1">
      <c r="A44" s="41" t="s">
        <v>65</v>
      </c>
      <c r="B44" s="30"/>
      <c r="C44" s="31"/>
      <c r="D44" s="31"/>
      <c r="E44" s="31"/>
      <c r="F44" s="32"/>
      <c r="G44" s="33">
        <f>G42+G43</f>
        <v>0</v>
      </c>
      <c r="H44" s="22"/>
    </row>
    <row r="45" spans="1:8" ht="30" customHeight="1">
      <c r="A45" s="42"/>
      <c r="B45" s="34"/>
      <c r="C45" s="35"/>
      <c r="D45" s="71"/>
      <c r="E45" s="72"/>
      <c r="F45" s="72"/>
      <c r="G45" s="72"/>
      <c r="H45" s="34"/>
    </row>
    <row r="46" spans="1:8" ht="18" customHeight="1">
      <c r="A46" s="44" t="s">
        <v>62</v>
      </c>
      <c r="B46" s="45"/>
      <c r="C46" s="45"/>
      <c r="D46" s="45"/>
      <c r="E46" s="45"/>
      <c r="F46" s="45"/>
      <c r="G46" s="45"/>
      <c r="H46" s="36"/>
    </row>
    <row r="49" spans="4:6" ht="25.5" customHeight="1">
      <c r="D49" s="56" t="s">
        <v>64</v>
      </c>
      <c r="E49" s="56"/>
      <c r="F49" s="56"/>
    </row>
    <row r="50" spans="4:7" ht="25.5" customHeight="1">
      <c r="D50" s="59" t="s">
        <v>63</v>
      </c>
      <c r="E50" s="60"/>
      <c r="F50" s="60"/>
      <c r="G50" s="60"/>
    </row>
    <row r="51" spans="4:6" ht="14.25" customHeight="1">
      <c r="D51" s="57"/>
      <c r="E51" s="57"/>
      <c r="F51" s="58"/>
    </row>
  </sheetData>
  <sheetProtection formatRows="0" insertColumns="0" selectLockedCells="1" selectUnlockedCells="1"/>
  <protectedRanges>
    <protectedRange sqref="B46:G47" name="Rozstęp2"/>
    <protectedRange sqref="F12:F41" name="Rozstęp1"/>
  </protectedRanges>
  <mergeCells count="14">
    <mergeCell ref="D7:D8"/>
    <mergeCell ref="D45:G45"/>
    <mergeCell ref="E7:E8"/>
    <mergeCell ref="C7:C8"/>
    <mergeCell ref="D50:G50"/>
    <mergeCell ref="F1:G1"/>
    <mergeCell ref="C40:D40"/>
    <mergeCell ref="A6:G6"/>
    <mergeCell ref="A2:G2"/>
    <mergeCell ref="A4:G4"/>
    <mergeCell ref="A5:G5"/>
    <mergeCell ref="A7:A8"/>
    <mergeCell ref="B7:B8"/>
    <mergeCell ref="A3:G3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7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2013-01-24T13:47:53Z</cp:lastPrinted>
  <dcterms:modified xsi:type="dcterms:W3CDTF">2013-10-22T06:06:59Z</dcterms:modified>
  <cp:category/>
  <cp:version/>
  <cp:contentType/>
  <cp:contentStatus/>
  <cp:revision>3</cp:revision>
</cp:coreProperties>
</file>