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<sst xmlns="http://schemas.openxmlformats.org/spreadsheetml/2006/main" count="88" uniqueCount="74">
  <si>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</si>
  <si>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</si>
  <si>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</si>
  <si>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</si>
  <si>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</si>
  <si>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</si>
  <si>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</si>
  <si>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</si>
  <si>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przygotowawcze 45100000-8</t>
  </si>
  <si>
    <t>D.01.01.01</t>
  </si>
  <si>
    <t>km</t>
  </si>
  <si>
    <t>Gospodarka drzewostanem</t>
  </si>
  <si>
    <t xml:space="preserve">D-01.02.01a </t>
  </si>
  <si>
    <t>Usunięcie drzew karpin i gałęzi wraz z załadunkiem , transportem i utylizacją uzyskanego materiału drzew o średnicy do 40 cm usunięcie drzew szt 2 usunięcie karp 2 szt</t>
  </si>
  <si>
    <t>szt</t>
  </si>
  <si>
    <t>m2</t>
  </si>
  <si>
    <t xml:space="preserve">D.06.02.01 </t>
  </si>
  <si>
    <t>Umocnienie skarp rowów</t>
  </si>
  <si>
    <t>Wykonanie zabezpieczenia skarp rowu płytami ażurowymi typu EKO</t>
  </si>
  <si>
    <t xml:space="preserve">D.04.01.01 </t>
  </si>
  <si>
    <t>Konstrukcja wzmocnienia nawierzchni</t>
  </si>
  <si>
    <t>D.04.03.01</t>
  </si>
  <si>
    <t>Oczyszczenie i skropienie poszerzeń i istniejącej nawierzchni emulsją asfaltową szybkorozpadową 500*5.7+192.99</t>
  </si>
  <si>
    <t>D.05.03.05 b</t>
  </si>
  <si>
    <t>Wyrównanie istniejącej nawierzchni mieszanka mineralno-asfaltową AC 16 W 50/70 dla KR 2, w ilości min 100kg/m2</t>
  </si>
  <si>
    <t>t</t>
  </si>
  <si>
    <t>Skropienie warstwy wyrównawczej emulsją asfaltową szybkorozpadową</t>
  </si>
  <si>
    <t>D.04.07.01</t>
  </si>
  <si>
    <t>Podbudowa zasadnicza z betonu asfaltowego AC 16 P 50/70 dla KR 2, grubość warstwy po zagęszczeniu 4.0 cm 500.0*5.6+106.0</t>
  </si>
  <si>
    <t>Skropienie warstwy podbudowy zasadniczej emulsją asfaltową szybkorozpadową</t>
  </si>
  <si>
    <t>D.05.03.05a</t>
  </si>
  <si>
    <t>Warstwa ścieralna z betonu asfaltowego AC 11 S 50/70 dla KR 3, grubość warstwy po zagęszczeniu 4.0 cm 500*5.5+106</t>
  </si>
  <si>
    <t>Nawierzchnie gruntowe ulepszone - pobocza</t>
  </si>
  <si>
    <t>Mechaniczne profilowanie i zagęszczenie podłoża pod warstwy konstrukcyjne 500 *2 - 8*6 =952.0</t>
  </si>
  <si>
    <t xml:space="preserve">D.05.01.02 </t>
  </si>
  <si>
    <t>Pobocze utwardzone na szerokości 1.0 m kruszywem łamanym 0/31.5 grubość warstwy 10.0 cm</t>
  </si>
  <si>
    <t>Geosiatki</t>
  </si>
  <si>
    <t>D.05.03.26a</t>
  </si>
  <si>
    <t>Ułożenie geosiatki na łączeniu istniejącej i nowej konstrukcji nawierzchni jezdni 500.0</t>
  </si>
  <si>
    <t>Oznakowanie 45233123-7</t>
  </si>
  <si>
    <t xml:space="preserve">D.07.02.01 </t>
  </si>
  <si>
    <t>Słupki do znaków drogowych z rur stalowych zabezpieczone antykoroztjnie wraz z montażem i zabetonowaniem</t>
  </si>
  <si>
    <t xml:space="preserve">D-07.02.01 </t>
  </si>
  <si>
    <t>Pionowe znaki drogowe nowe - zakazu nakazu , ostrzegawcze i informacyjne - wg projektu stałej organizacji ruchu</t>
  </si>
  <si>
    <t>Oznakowanie poziome</t>
  </si>
  <si>
    <t xml:space="preserve">D-07.01.01 </t>
  </si>
  <si>
    <t>Oznakowanie poziome jezdni farbą chlorokauczukową - malowanie mechaniczne wg projektu Stałej Organizacji Ruchu.</t>
  </si>
  <si>
    <t>Wartość kosztorysowa robót bez podatku VAT</t>
  </si>
  <si>
    <t>Ogółem wartość kosztorysowa robót</t>
  </si>
  <si>
    <t>Lp.</t>
  </si>
  <si>
    <t>1 d.1</t>
  </si>
  <si>
    <t>Podatek VAT 23 %</t>
  </si>
  <si>
    <t>na zamówienie pn.:</t>
  </si>
  <si>
    <t xml:space="preserve">  Słownie:</t>
  </si>
  <si>
    <t>…………………...…...…...……………… /podpis i pieczęć upełnomocnionego przedstawiciela  Wykonawcy/</t>
  </si>
  <si>
    <t>………………………………………………………………………………………………………</t>
  </si>
  <si>
    <t>Przebudowa drogi powiatowej nr 3502W Przytyk - Wawrzyszów (VII Etap - Gmina Wolanów)                                   na odcinku 500 m od km 8+300 do km 8+800</t>
  </si>
  <si>
    <t>Roboty pomiarowe przy robotach liniowych, inwentaryzacja powykonawcza. km 8+300 - 8+800</t>
  </si>
  <si>
    <t>5 d.4</t>
  </si>
  <si>
    <t>6 d.4</t>
  </si>
  <si>
    <t>7 d.4</t>
  </si>
  <si>
    <t>8 d.4</t>
  </si>
  <si>
    <t>9 d.4</t>
  </si>
  <si>
    <t>10 d.5</t>
  </si>
  <si>
    <t>11 d.5</t>
  </si>
  <si>
    <t>12 d.6</t>
  </si>
  <si>
    <t>13 d.7</t>
  </si>
  <si>
    <t>14 d.7</t>
  </si>
  <si>
    <t>15 d.8</t>
  </si>
  <si>
    <t>4 d.4</t>
  </si>
  <si>
    <t>2 d.2</t>
  </si>
  <si>
    <t>3 d.3</t>
  </si>
  <si>
    <t>KOSZTORYS OFERTOWY</t>
  </si>
  <si>
    <t>Formularz 2.3.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</si>
</sst>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8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" fontId="0" fillId="0" borderId="0" xfId="0" applyNumberFormat="1" applyBorder="1" applyAlignment="1">
      <alignment/>
    </xf>
    <xf numFmtId="0" fontId="2" fillId="0" borderId="18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0" fillId="0" borderId="14" xfId="0" applyNumberForma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6.8515625" style="0" customWidth="1"/>
    <col min="2" max="2" width="10.8515625" style="0" customWidth="1"/>
    <col min="3" max="3" width="33.421875" style="0" customWidth="1"/>
    <col min="4" max="4" width="6.421875" style="0" customWidth="1"/>
    <col min="5" max="5" width="8.28125" style="1" customWidth="1"/>
    <col min="6" max="6" width="12.57421875" style="1" customWidth="1"/>
    <col min="7" max="7" width="12.421875" style="1" customWidth="1"/>
  </cols>
  <sheetData>
    <row r="1" spans="1:7" ht="15">
      <c r="A1" s="10"/>
      <c r="B1" s="11"/>
      <c r="C1" s="11"/>
      <c r="D1" s="11"/>
      <c r="E1" s="15" t="s">
        <v>73</v>
      </c>
      <c r="F1" s="15"/>
      <c r="G1" s="16"/>
    </row>
    <row r="2" spans="1:7" ht="15">
      <c r="A2" s="12"/>
      <c r="B2" s="21" t="s">
        <v>72</v>
      </c>
      <c r="C2" s="21"/>
      <c r="D2" s="21"/>
      <c r="E2" s="21"/>
      <c r="F2" s="21"/>
      <c r="G2" s="13"/>
    </row>
    <row r="3" spans="1:7" ht="15">
      <c r="A3" s="12"/>
      <c r="B3" s="21" t="s">
        <v>52</v>
      </c>
      <c r="C3" s="21"/>
      <c r="D3" s="21"/>
      <c r="E3" s="21"/>
      <c r="F3" s="21"/>
      <c r="G3" s="13"/>
    </row>
    <row r="4" spans="1:7" ht="36.75" customHeight="1">
      <c r="A4" s="22" t="s">
        <v>56</v>
      </c>
      <c r="B4" s="23"/>
      <c r="C4" s="23"/>
      <c r="D4" s="23"/>
      <c r="E4" s="23"/>
      <c r="F4" s="23"/>
      <c r="G4" s="24"/>
    </row>
    <row r="5" spans="1:7" ht="16.5" customHeight="1">
      <c r="A5" s="14"/>
      <c r="B5" s="35"/>
      <c r="C5" s="35"/>
      <c r="D5" s="35"/>
      <c r="E5" s="40"/>
      <c r="F5" s="40"/>
      <c r="G5" s="13"/>
    </row>
    <row r="6" spans="1:14" ht="25.5">
      <c r="A6" s="34" t="s">
        <v>49</v>
      </c>
      <c r="B6" s="37" t="s">
        <v>0</v>
      </c>
      <c r="C6" s="37" t="s">
        <v>1</v>
      </c>
      <c r="D6" s="37" t="s">
        <v>2</v>
      </c>
      <c r="E6" s="45" t="s">
        <v>3</v>
      </c>
      <c r="F6" s="45" t="s">
        <v>4</v>
      </c>
      <c r="G6" s="42" t="s">
        <v>6</v>
      </c>
      <c r="L6" s="1"/>
      <c r="M6" s="2"/>
      <c r="N6" s="2"/>
    </row>
    <row r="7" spans="1:14" ht="15">
      <c r="A7" s="34"/>
      <c r="B7" s="38"/>
      <c r="C7" s="38"/>
      <c r="D7" s="38"/>
      <c r="E7" s="46"/>
      <c r="F7" s="46" t="s">
        <v>5</v>
      </c>
      <c r="G7" s="43" t="s">
        <v>5</v>
      </c>
      <c r="I7" s="3"/>
      <c r="J7" s="3"/>
      <c r="K7" s="3"/>
      <c r="L7" s="3"/>
      <c r="M7" s="3"/>
      <c r="N7" s="1"/>
    </row>
    <row r="8" spans="1:14" ht="15">
      <c r="A8" s="34"/>
      <c r="B8" s="39"/>
      <c r="C8" s="39"/>
      <c r="D8" s="39"/>
      <c r="E8" s="47"/>
      <c r="F8" s="48"/>
      <c r="G8" s="44" t="s">
        <v>7</v>
      </c>
      <c r="I8" s="3"/>
      <c r="J8" s="3"/>
      <c r="K8" s="3"/>
      <c r="L8" s="3"/>
      <c r="M8" s="3"/>
      <c r="N8" s="1"/>
    </row>
    <row r="9" spans="1:14" ht="15" customHeight="1">
      <c r="A9" s="25">
        <v>1</v>
      </c>
      <c r="B9" s="36">
        <v>2</v>
      </c>
      <c r="C9" s="36">
        <v>3</v>
      </c>
      <c r="D9" s="36">
        <v>4</v>
      </c>
      <c r="E9" s="41">
        <v>5</v>
      </c>
      <c r="F9" s="41">
        <v>6</v>
      </c>
      <c r="G9" s="41">
        <v>7</v>
      </c>
      <c r="H9" s="4"/>
      <c r="I9" s="5"/>
      <c r="J9" s="5"/>
      <c r="K9" s="5"/>
      <c r="L9" s="5"/>
      <c r="M9" s="5"/>
      <c r="N9" s="5"/>
    </row>
    <row r="10" spans="1:14" ht="15">
      <c r="A10" s="26">
        <v>1</v>
      </c>
      <c r="B10" s="27" t="s">
        <v>8</v>
      </c>
      <c r="C10" s="28"/>
      <c r="D10" s="28"/>
      <c r="E10" s="29"/>
      <c r="F10" s="29"/>
      <c r="G10" s="29"/>
      <c r="L10" s="1"/>
      <c r="M10" s="1"/>
      <c r="N10" s="1"/>
    </row>
    <row r="11" spans="1:7" ht="58.5" customHeight="1">
      <c r="A11" s="30" t="s">
        <v>50</v>
      </c>
      <c r="B11" s="31" t="s">
        <v>9</v>
      </c>
      <c r="C11" s="31" t="s">
        <v>57</v>
      </c>
      <c r="D11" s="31" t="s">
        <v>10</v>
      </c>
      <c r="E11" s="32">
        <v>0.5</v>
      </c>
      <c r="F11" s="32"/>
      <c r="G11" s="32">
        <f>E11*F11</f>
        <v>0</v>
      </c>
    </row>
    <row r="12" spans="1:7" ht="15">
      <c r="A12" s="26">
        <v>2</v>
      </c>
      <c r="B12" s="27" t="s">
        <v>11</v>
      </c>
      <c r="C12" s="28"/>
      <c r="D12" s="28"/>
      <c r="E12" s="29"/>
      <c r="F12" s="29"/>
      <c r="G12" s="32"/>
    </row>
    <row r="13" spans="1:7" ht="66.75" customHeight="1">
      <c r="A13" s="30" t="s">
        <v>70</v>
      </c>
      <c r="B13" s="31" t="s">
        <v>12</v>
      </c>
      <c r="C13" s="31" t="s">
        <v>13</v>
      </c>
      <c r="D13" s="31" t="s">
        <v>14</v>
      </c>
      <c r="E13" s="32">
        <v>1</v>
      </c>
      <c r="F13" s="32"/>
      <c r="G13" s="32">
        <f aca="true" t="shared" si="0" ref="G13:G32">E13*F13</f>
        <v>0</v>
      </c>
    </row>
    <row r="14" spans="1:7" ht="15">
      <c r="A14" s="26">
        <v>3</v>
      </c>
      <c r="B14" s="27" t="s">
        <v>17</v>
      </c>
      <c r="C14" s="28"/>
      <c r="D14" s="28"/>
      <c r="E14" s="29"/>
      <c r="F14" s="29"/>
      <c r="G14" s="32"/>
    </row>
    <row r="15" spans="1:7" ht="44.25" customHeight="1">
      <c r="A15" s="30" t="s">
        <v>71</v>
      </c>
      <c r="B15" s="31" t="s">
        <v>16</v>
      </c>
      <c r="C15" s="31" t="s">
        <v>18</v>
      </c>
      <c r="D15" s="31" t="s">
        <v>15</v>
      </c>
      <c r="E15" s="32">
        <v>168</v>
      </c>
      <c r="F15" s="32"/>
      <c r="G15" s="32">
        <f t="shared" si="0"/>
        <v>0</v>
      </c>
    </row>
    <row r="16" spans="1:7" ht="15">
      <c r="A16" s="26">
        <v>4</v>
      </c>
      <c r="B16" s="27" t="s">
        <v>20</v>
      </c>
      <c r="C16" s="28"/>
      <c r="D16" s="28"/>
      <c r="E16" s="29"/>
      <c r="F16" s="29"/>
      <c r="G16" s="32"/>
    </row>
    <row r="17" spans="1:7" ht="64.5" customHeight="1">
      <c r="A17" s="30" t="s">
        <v>69</v>
      </c>
      <c r="B17" s="31" t="s">
        <v>21</v>
      </c>
      <c r="C17" s="31" t="s">
        <v>22</v>
      </c>
      <c r="D17" s="31" t="s">
        <v>15</v>
      </c>
      <c r="E17" s="32">
        <v>1478</v>
      </c>
      <c r="F17" s="32"/>
      <c r="G17" s="32">
        <f t="shared" si="0"/>
        <v>0</v>
      </c>
    </row>
    <row r="18" spans="1:7" ht="63.75" customHeight="1">
      <c r="A18" s="30" t="s">
        <v>58</v>
      </c>
      <c r="B18" s="31" t="s">
        <v>23</v>
      </c>
      <c r="C18" s="31" t="s">
        <v>24</v>
      </c>
      <c r="D18" s="31" t="s">
        <v>25</v>
      </c>
      <c r="E18" s="32">
        <v>247.01</v>
      </c>
      <c r="F18" s="32"/>
      <c r="G18" s="32">
        <f t="shared" si="0"/>
        <v>0</v>
      </c>
    </row>
    <row r="19" spans="1:7" ht="45.75" customHeight="1">
      <c r="A19" s="30" t="s">
        <v>59</v>
      </c>
      <c r="B19" s="31" t="s">
        <v>21</v>
      </c>
      <c r="C19" s="31" t="s">
        <v>26</v>
      </c>
      <c r="D19" s="31" t="s">
        <v>15</v>
      </c>
      <c r="E19" s="32">
        <v>2906</v>
      </c>
      <c r="F19" s="32"/>
      <c r="G19" s="32">
        <f t="shared" si="0"/>
        <v>0</v>
      </c>
    </row>
    <row r="20" spans="1:7" ht="59.25" customHeight="1">
      <c r="A20" s="30" t="s">
        <v>60</v>
      </c>
      <c r="B20" s="31" t="s">
        <v>27</v>
      </c>
      <c r="C20" s="31" t="s">
        <v>28</v>
      </c>
      <c r="D20" s="31" t="s">
        <v>15</v>
      </c>
      <c r="E20" s="32">
        <v>2906</v>
      </c>
      <c r="F20" s="32"/>
      <c r="G20" s="32">
        <f t="shared" si="0"/>
        <v>0</v>
      </c>
    </row>
    <row r="21" spans="1:7" ht="46.5" customHeight="1">
      <c r="A21" s="30" t="s">
        <v>61</v>
      </c>
      <c r="B21" s="31" t="s">
        <v>21</v>
      </c>
      <c r="C21" s="31" t="s">
        <v>29</v>
      </c>
      <c r="D21" s="31" t="s">
        <v>15</v>
      </c>
      <c r="E21" s="32">
        <v>2856</v>
      </c>
      <c r="F21" s="32"/>
      <c r="G21" s="32">
        <f t="shared" si="0"/>
        <v>0</v>
      </c>
    </row>
    <row r="22" spans="1:7" ht="55.5" customHeight="1">
      <c r="A22" s="30" t="s">
        <v>62</v>
      </c>
      <c r="B22" s="31" t="s">
        <v>30</v>
      </c>
      <c r="C22" s="31" t="s">
        <v>31</v>
      </c>
      <c r="D22" s="31" t="s">
        <v>15</v>
      </c>
      <c r="E22" s="32">
        <v>2856</v>
      </c>
      <c r="F22" s="32"/>
      <c r="G22" s="32">
        <f t="shared" si="0"/>
        <v>0</v>
      </c>
    </row>
    <row r="23" spans="1:7" ht="15">
      <c r="A23" s="26">
        <v>5</v>
      </c>
      <c r="B23" s="27" t="s">
        <v>32</v>
      </c>
      <c r="C23" s="28"/>
      <c r="D23" s="28"/>
      <c r="E23" s="29"/>
      <c r="F23" s="29"/>
      <c r="G23" s="32"/>
    </row>
    <row r="24" spans="1:7" ht="48.75" customHeight="1">
      <c r="A24" s="30" t="s">
        <v>63</v>
      </c>
      <c r="B24" s="31" t="s">
        <v>19</v>
      </c>
      <c r="C24" s="31" t="s">
        <v>33</v>
      </c>
      <c r="D24" s="31" t="s">
        <v>15</v>
      </c>
      <c r="E24" s="32">
        <v>952</v>
      </c>
      <c r="F24" s="32"/>
      <c r="G24" s="32">
        <f t="shared" si="0"/>
        <v>0</v>
      </c>
    </row>
    <row r="25" spans="1:7" ht="49.5" customHeight="1">
      <c r="A25" s="30" t="s">
        <v>64</v>
      </c>
      <c r="B25" s="31" t="s">
        <v>34</v>
      </c>
      <c r="C25" s="31" t="s">
        <v>35</v>
      </c>
      <c r="D25" s="31" t="s">
        <v>15</v>
      </c>
      <c r="E25" s="32">
        <v>952</v>
      </c>
      <c r="F25" s="32"/>
      <c r="G25" s="32">
        <f t="shared" si="0"/>
        <v>0</v>
      </c>
    </row>
    <row r="26" spans="1:7" ht="15">
      <c r="A26" s="26">
        <v>6</v>
      </c>
      <c r="B26" s="27" t="s">
        <v>36</v>
      </c>
      <c r="C26" s="28"/>
      <c r="D26" s="28"/>
      <c r="E26" s="29"/>
      <c r="F26" s="29"/>
      <c r="G26" s="32"/>
    </row>
    <row r="27" spans="1:7" ht="43.5" customHeight="1">
      <c r="A27" s="30" t="s">
        <v>65</v>
      </c>
      <c r="B27" s="31" t="s">
        <v>37</v>
      </c>
      <c r="C27" s="31" t="s">
        <v>38</v>
      </c>
      <c r="D27" s="31" t="s">
        <v>15</v>
      </c>
      <c r="E27" s="32">
        <v>1000</v>
      </c>
      <c r="F27" s="32"/>
      <c r="G27" s="32">
        <f t="shared" si="0"/>
        <v>0</v>
      </c>
    </row>
    <row r="28" spans="1:7" ht="15">
      <c r="A28" s="26">
        <v>7</v>
      </c>
      <c r="B28" s="27" t="s">
        <v>39</v>
      </c>
      <c r="C28" s="28"/>
      <c r="D28" s="28"/>
      <c r="E28" s="29"/>
      <c r="F28" s="29"/>
      <c r="G28" s="32"/>
    </row>
    <row r="29" spans="1:7" ht="56.25" customHeight="1">
      <c r="A29" s="30" t="s">
        <v>66</v>
      </c>
      <c r="B29" s="31" t="s">
        <v>40</v>
      </c>
      <c r="C29" s="31" t="s">
        <v>41</v>
      </c>
      <c r="D29" s="31" t="s">
        <v>14</v>
      </c>
      <c r="E29" s="32">
        <v>3</v>
      </c>
      <c r="F29" s="32"/>
      <c r="G29" s="32">
        <f t="shared" si="0"/>
        <v>0</v>
      </c>
    </row>
    <row r="30" spans="1:7" ht="46.5" customHeight="1">
      <c r="A30" s="30" t="s">
        <v>67</v>
      </c>
      <c r="B30" s="31" t="s">
        <v>42</v>
      </c>
      <c r="C30" s="31" t="s">
        <v>43</v>
      </c>
      <c r="D30" s="31" t="s">
        <v>14</v>
      </c>
      <c r="E30" s="32">
        <v>5</v>
      </c>
      <c r="F30" s="32"/>
      <c r="G30" s="32">
        <f t="shared" si="0"/>
        <v>0</v>
      </c>
    </row>
    <row r="31" spans="1:7" ht="15">
      <c r="A31" s="26">
        <v>8</v>
      </c>
      <c r="B31" s="27" t="s">
        <v>44</v>
      </c>
      <c r="C31" s="28"/>
      <c r="D31" s="28"/>
      <c r="E31" s="29"/>
      <c r="F31" s="29"/>
      <c r="G31" s="32"/>
    </row>
    <row r="32" spans="1:7" ht="58.5" customHeight="1">
      <c r="A32" s="30" t="s">
        <v>68</v>
      </c>
      <c r="B32" s="31" t="s">
        <v>45</v>
      </c>
      <c r="C32" s="31" t="s">
        <v>46</v>
      </c>
      <c r="D32" s="31" t="s">
        <v>15</v>
      </c>
      <c r="E32" s="32">
        <v>76.26</v>
      </c>
      <c r="F32" s="32"/>
      <c r="G32" s="32">
        <f t="shared" si="0"/>
        <v>0</v>
      </c>
    </row>
    <row r="33" spans="1:7" ht="24.75" customHeight="1">
      <c r="A33" s="27" t="s">
        <v>47</v>
      </c>
      <c r="B33" s="27"/>
      <c r="C33" s="27"/>
      <c r="D33" s="27"/>
      <c r="E33" s="27"/>
      <c r="F33" s="27"/>
      <c r="G33" s="33">
        <f>SUM(G11:G32)</f>
        <v>0</v>
      </c>
    </row>
    <row r="34" spans="1:7" ht="23.25" customHeight="1">
      <c r="A34" s="27" t="s">
        <v>51</v>
      </c>
      <c r="B34" s="27"/>
      <c r="C34" s="27"/>
      <c r="D34" s="27"/>
      <c r="E34" s="27"/>
      <c r="F34" s="27"/>
      <c r="G34" s="33">
        <f>G33*0.23</f>
        <v>0</v>
      </c>
    </row>
    <row r="35" spans="1:7" ht="15">
      <c r="A35" s="27" t="s">
        <v>48</v>
      </c>
      <c r="B35" s="27"/>
      <c r="C35" s="27"/>
      <c r="D35" s="27"/>
      <c r="E35" s="27"/>
      <c r="F35" s="27"/>
      <c r="G35" s="33">
        <f>G33+G34</f>
        <v>0</v>
      </c>
    </row>
    <row r="37" spans="1:7" ht="15">
      <c r="A37" s="17" t="s">
        <v>53</v>
      </c>
      <c r="B37" s="18"/>
      <c r="C37" s="19" t="s">
        <v>55</v>
      </c>
      <c r="D37" s="19"/>
      <c r="E37" s="19"/>
      <c r="F37" s="19"/>
      <c r="G37" s="19"/>
    </row>
    <row r="38" spans="1:7" ht="15">
      <c r="A38" s="6"/>
      <c r="B38" s="7"/>
      <c r="C38" s="7"/>
      <c r="D38" s="7"/>
      <c r="E38" s="7"/>
      <c r="F38" s="7"/>
      <c r="G38" s="7"/>
    </row>
    <row r="39" spans="1:7" ht="15">
      <c r="A39" s="6"/>
      <c r="B39" s="8"/>
      <c r="C39" s="8"/>
      <c r="D39" s="6"/>
      <c r="E39" s="9"/>
      <c r="F39" s="9"/>
      <c r="G39" s="9"/>
    </row>
    <row r="40" spans="1:7" ht="15">
      <c r="A40" s="6"/>
      <c r="B40" s="8"/>
      <c r="C40" s="8"/>
      <c r="D40" s="6"/>
      <c r="E40" s="20" t="s">
        <v>54</v>
      </c>
      <c r="F40" s="20"/>
      <c r="G40" s="20"/>
    </row>
    <row r="41" spans="1:7" ht="15">
      <c r="A41" s="6"/>
      <c r="B41" s="8"/>
      <c r="C41" s="8"/>
      <c r="D41" s="6"/>
      <c r="E41" s="20"/>
      <c r="F41" s="20"/>
      <c r="G41" s="20"/>
    </row>
    <row r="42" spans="1:7" ht="15">
      <c r="A42" s="6"/>
      <c r="B42" s="8"/>
      <c r="C42" s="8"/>
      <c r="D42" s="6"/>
      <c r="E42" s="20"/>
      <c r="F42" s="20"/>
      <c r="G42" s="20"/>
    </row>
  </sheetData>
  <sheetProtection/>
  <protectedRanges>
    <protectedRange sqref="C37:G38" name="Rozstęp2"/>
    <protectedRange sqref="F11:F32" name="Rozstęp1"/>
  </protectedRanges>
  <mergeCells count="19">
    <mergeCell ref="B16:D16"/>
    <mergeCell ref="B12:D12"/>
    <mergeCell ref="B14:D14"/>
    <mergeCell ref="A34:F34"/>
    <mergeCell ref="A35:F35"/>
    <mergeCell ref="B26:D26"/>
    <mergeCell ref="B23:D23"/>
    <mergeCell ref="B28:D28"/>
    <mergeCell ref="B31:D31"/>
    <mergeCell ref="E1:G1"/>
    <mergeCell ref="A37:B37"/>
    <mergeCell ref="C37:G37"/>
    <mergeCell ref="E40:G42"/>
    <mergeCell ref="B2:F2"/>
    <mergeCell ref="B3:F3"/>
    <mergeCell ref="A4:G4"/>
    <mergeCell ref="B10:D10"/>
    <mergeCell ref="A6:A8"/>
    <mergeCell ref="A33:F33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2013-10-15T09:01:39Z</cp:lastPrinted>
  <dcterms:created xsi:type="dcterms:W3CDTF">2006-09-22T13:37:51Z</dcterms:created>
  <dcterms:modified xsi:type="dcterms:W3CDTF">2013-10-15T11:14:15Z</dcterms:modified>
  <cp:category/>
  <cp:version/>
  <cp:contentType/>
  <cp:contentStatus/>
</cp:coreProperties>
</file>