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M:\__Przetargi 2025\Zamówienia poniżej 130 000 PLN\(1) udzielone na podstawie umowy\14 Poprawa BRD 3539W\"/>
    </mc:Choice>
  </mc:AlternateContent>
  <xr:revisionPtr revIDLastSave="0" documentId="13_ncr:1_{CD84C684-C46F-4561-87F9-7B2564D41C66}" xr6:coauthVersionLast="47" xr6:coauthVersionMax="47" xr10:uidLastSave="{00000000-0000-0000-0000-000000000000}"/>
  <workbookProtection workbookAlgorithmName="SHA-512" workbookHashValue="ABuK+wWwa2NEtF6+IgBbY24k7+AaoZq4oz66Nb5Rl9bBPAMcpiKt4WFj4kRqqGS9qdlzFjkajfPlDFJntCx25g==" workbookSaltValue="iwGUmIEfR6ZMCGtVKlqyWw==" workbookSpinCount="100000" lockStructure="1"/>
  <bookViews>
    <workbookView xWindow="-120" yWindow="-120" windowWidth="29040" windowHeight="15720" xr2:uid="{FCEE184C-812E-4831-ACA9-F1FB2F2ADFC1}"/>
  </bookViews>
  <sheets>
    <sheet name="Kosztorys ofertowy" sheetId="1" r:id="rId1"/>
  </sheets>
  <definedNames>
    <definedName name="Excel_BuiltIn_Print_Area" localSheetId="0">"['file:///C:/Users/Ania/Documents'#$''.$A$1:'file:///C:/Users/Ania/Documents'#$'#ODWOŁANIE!'.A1][.$G$123]"</definedName>
    <definedName name="Excel_BuiltIn_Print_Titles" localSheetId="0">"['file:///C:/Users/Ania/Documents'#$''.$A1:'file:///C:/Users/Ania/Documents'#$'#ODWOŁANIE!'.A$4][.$AMJ$6]"</definedName>
    <definedName name="_xlnm.Print_Area" localSheetId="0">'Kosztorys ofertowy'!$A$1:$F$34</definedName>
  </definedNames>
  <calcPr calcId="191029" fullPrecision="0"/>
</workbook>
</file>

<file path=xl/calcChain.xml><?xml version="1.0" encoding="utf-8"?>
<calcChain xmlns="http://schemas.openxmlformats.org/spreadsheetml/2006/main">
  <c r="F24" i="1" l="1"/>
  <c r="F23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6" i="1" l="1"/>
  <c r="F27" i="1" s="1"/>
  <c r="F28" i="1" s="1"/>
</calcChain>
</file>

<file path=xl/sharedStrings.xml><?xml version="1.0" encoding="utf-8"?>
<sst xmlns="http://schemas.openxmlformats.org/spreadsheetml/2006/main" count="50" uniqueCount="36">
  <si>
    <t>Opis</t>
  </si>
  <si>
    <t>Ilość</t>
  </si>
  <si>
    <t>m2</t>
  </si>
  <si>
    <t>szt.</t>
  </si>
  <si>
    <t xml:space="preserve">OZNAKOWANIE PIONOWE </t>
  </si>
  <si>
    <t>Rozebranie słupków do znaków drogowych</t>
  </si>
  <si>
    <t>Zdjęcie tarcz znaków drogowych</t>
  </si>
  <si>
    <t xml:space="preserve">Przymocowanie do gotowych słupków znaków typ A, średnie folia I generacji </t>
  </si>
  <si>
    <t>szt,</t>
  </si>
  <si>
    <t>Rozebranie słupków na wysięgniku do znaków drogowych</t>
  </si>
  <si>
    <t xml:space="preserve">Przymocowanie do gotowych słupków znaków typ B, średnie folia I generacji </t>
  </si>
  <si>
    <t xml:space="preserve">Przymocowanie do gotowych słupków na wysięgniku znaków typ B, średnie folia I generacji </t>
  </si>
  <si>
    <t xml:space="preserve">OZNAKOWANIE POZIOME </t>
  </si>
  <si>
    <t>URZĄDZENA BEZPIECZEŃSTWA RUCHU DROGOWEGO</t>
  </si>
  <si>
    <t>Ustawienie słupków z rur stalowych ø 60 dla znaków drogowych, wraz z wykopaniem i zasypaniem dołów z ubiciem warstwami</t>
  </si>
  <si>
    <t>Ustawienie słupków z rur stalowych na wysięgniku  ø 60 dla znaków drogowych, wraz z wykopaniem i zasypaniem dołów z ubiciem warstwami</t>
  </si>
  <si>
    <t xml:space="preserve">Przymocowanie do gotowych słupków znaków typ C, małe folia I generacji </t>
  </si>
  <si>
    <t>KOSZTORYS OFERTOWY</t>
  </si>
  <si>
    <t>Rozbudowa drogi powiatowej nr 3539W Radom – Gębarzów – Polany w celu poprawy bezpieczeństwa publicznego na skrzyżowaniu drogi powiatowej nr 3539W z drogą gminną nr 350643</t>
  </si>
  <si>
    <t>L.p.</t>
  </si>
  <si>
    <t>J.m.</t>
  </si>
  <si>
    <t>Cena jednostkowa netto</t>
  </si>
  <si>
    <t>Wartość netto</t>
  </si>
  <si>
    <t>…................................................</t>
  </si>
  <si>
    <t>podpis Wykonawcy</t>
  </si>
  <si>
    <t>Wykonanie oznakowania poziomego w technologii grubowarstwowej z mas chemoutwardzalnych strukturalnych o grubości warstwy 2,0-5,0 mm, z mikrokulkami szklanymi</t>
  </si>
  <si>
    <t>Wykonanie pasów wibracyjno-akustycznych, grubość min. 5 mm</t>
  </si>
  <si>
    <t>Radarowy Wyświetlacz Prędkości MP-DP6 z zasilaniem solarnym z panelem fotowoltaicznym i akumulatorem (autonomia 7-10 dni), wraz z montażem</t>
  </si>
  <si>
    <t>Konstrukcja wsporcza do Radarowego Wyświetlacza Prędkości (wysięgnik L = 6,5 m max) + fundament + stetlaż), wraz z montażem</t>
  </si>
  <si>
    <t>Razem wartość kosztorysowa netto</t>
  </si>
  <si>
    <t>Razem wartość podatku VAT 23%</t>
  </si>
  <si>
    <t>Razem wartość kosztorysowa brutto (cena oferty)</t>
  </si>
  <si>
    <t xml:space="preserve">Przymocowanie do gotowych słupków znaków typ E, średnie folia I generacji </t>
  </si>
  <si>
    <t xml:space="preserve">Przymocowanie do gotowych słupków na wysięgniku znaków typ E, średnie folia I generacji </t>
  </si>
  <si>
    <t xml:space="preserve">Przymocowanie do gotowych słupków na wysięgniku znaków typ D, średnie folia I generacji </t>
  </si>
  <si>
    <t xml:space="preserve">Przymocowanie do gotowych słupków znaków typ D, średnie folia I generacji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</si>
</sst>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&quot;-&quot;#,##0.00&quot; &quot;[$zł-415]"/>
  </numFmts>
  <fonts count="12"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/>
    <xf numFmtId="0" fontId="3" fillId="0" borderId="0" applyNumberFormat="0" applyBorder="0" applyProtection="0"/>
    <xf numFmtId="164" fontId="3" fillId="0" borderId="0" applyBorder="0" applyProtection="0"/>
  </cellStyleXfs>
  <cellXfs count="32">
    <xf numFmtId="0" fontId="0" fillId="0" borderId="0" xfId="0"/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6">
    <cellStyle name="Heading" xfId="1" xr:uid="{85D0D9BE-F6B7-474F-910B-DD43E3D5E640}"/>
    <cellStyle name="Heading1" xfId="2" xr:uid="{3201461F-3C0D-4AC2-8149-901CC112B09C}"/>
    <cellStyle name="Normalny" xfId="0" builtinId="0" customBuiltin="1"/>
    <cellStyle name="Normalny 2" xfId="3" xr:uid="{1BC2FB8A-0D50-41A0-BBE6-0439CFBBD770}"/>
    <cellStyle name="Result" xfId="4" xr:uid="{C7904835-B433-450B-8E45-3B09DFBFB5B0}"/>
    <cellStyle name="Result2" xfId="5" xr:uid="{975D29DF-7F4F-4AF4-B0CA-69C153E79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3B57-8D3C-4248-A925-2BDDF75643D0}">
  <sheetPr>
    <pageSetUpPr fitToPage="1"/>
  </sheetPr>
  <dimension ref="A1:F174"/>
  <sheetViews>
    <sheetView tabSelected="1" view="pageBreakPreview" zoomScaleNormal="11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6" sqref="E6"/>
    </sheetView>
  </sheetViews>
  <sheetFormatPr defaultColWidth="6.85546875" defaultRowHeight="12.95" customHeight="1"/>
  <cols>
    <col min="1" max="1" width="4.7109375" style="17" customWidth="1"/>
    <col min="2" max="2" width="56.7109375" style="1" customWidth="1"/>
    <col min="3" max="3" width="6.7109375" style="7" customWidth="1"/>
    <col min="4" max="4" width="6.7109375" style="17" customWidth="1"/>
    <col min="5" max="5" width="11.7109375" style="8" customWidth="1"/>
    <col min="6" max="6" width="12.7109375" style="8" customWidth="1"/>
    <col min="7" max="16384" width="6.85546875" style="1"/>
  </cols>
  <sheetData>
    <row r="1" spans="1:6" customFormat="1" ht="30" customHeight="1">
      <c r="A1" s="30" t="s">
        <v>17</v>
      </c>
      <c r="B1" s="30"/>
      <c r="C1" s="30"/>
      <c r="D1" s="30"/>
      <c r="E1" s="30"/>
      <c r="F1" s="30"/>
    </row>
    <row r="2" spans="1:6" customFormat="1" ht="32.1" customHeight="1">
      <c r="A2" s="31" t="s">
        <v>18</v>
      </c>
      <c r="B2" s="31"/>
      <c r="C2" s="31"/>
      <c r="D2" s="31"/>
      <c r="E2" s="31"/>
      <c r="F2" s="31"/>
    </row>
    <row r="3" spans="1:6" ht="38.25">
      <c r="A3" s="21" t="s">
        <v>19</v>
      </c>
      <c r="B3" s="22" t="s">
        <v>0</v>
      </c>
      <c r="C3" s="22" t="s">
        <v>20</v>
      </c>
      <c r="D3" s="21" t="s">
        <v>1</v>
      </c>
      <c r="E3" s="23" t="s">
        <v>21</v>
      </c>
      <c r="F3" s="23" t="s">
        <v>22</v>
      </c>
    </row>
    <row r="4" spans="1:6" s="9" customFormat="1" ht="12.75">
      <c r="A4" s="21">
        <v>1</v>
      </c>
      <c r="B4" s="22">
        <v>3</v>
      </c>
      <c r="C4" s="22">
        <v>4</v>
      </c>
      <c r="D4" s="21">
        <v>5</v>
      </c>
      <c r="E4" s="24">
        <v>6</v>
      </c>
      <c r="F4" s="24">
        <v>7</v>
      </c>
    </row>
    <row r="5" spans="1:6" s="10" customFormat="1" ht="15">
      <c r="A5" s="28" t="s">
        <v>4</v>
      </c>
      <c r="B5" s="28"/>
      <c r="C5" s="28"/>
      <c r="D5" s="28"/>
      <c r="E5" s="28"/>
      <c r="F5" s="28"/>
    </row>
    <row r="6" spans="1:6" ht="15">
      <c r="A6" s="16">
        <v>1</v>
      </c>
      <c r="B6" s="2" t="s">
        <v>5</v>
      </c>
      <c r="C6" s="3" t="s">
        <v>3</v>
      </c>
      <c r="D6" s="26">
        <v>11</v>
      </c>
      <c r="E6" s="27"/>
      <c r="F6" s="12">
        <f>ROUND(D6*ROUND(E6,2),2)</f>
        <v>0</v>
      </c>
    </row>
    <row r="7" spans="1:6" ht="15">
      <c r="A7" s="16">
        <v>2</v>
      </c>
      <c r="B7" s="2" t="s">
        <v>9</v>
      </c>
      <c r="C7" s="3" t="s">
        <v>3</v>
      </c>
      <c r="D7" s="26">
        <v>4</v>
      </c>
      <c r="E7" s="27"/>
      <c r="F7" s="12">
        <f t="shared" ref="F7:F24" si="0">ROUND(D7*ROUND(E7,2),2)</f>
        <v>0</v>
      </c>
    </row>
    <row r="8" spans="1:6" ht="15">
      <c r="A8" s="16">
        <v>3</v>
      </c>
      <c r="B8" s="2" t="s">
        <v>6</v>
      </c>
      <c r="C8" s="3" t="s">
        <v>3</v>
      </c>
      <c r="D8" s="26">
        <v>17</v>
      </c>
      <c r="E8" s="27"/>
      <c r="F8" s="12">
        <f t="shared" si="0"/>
        <v>0</v>
      </c>
    </row>
    <row r="9" spans="1:6" ht="45">
      <c r="A9" s="16">
        <v>4</v>
      </c>
      <c r="B9" s="4" t="s">
        <v>14</v>
      </c>
      <c r="C9" s="3" t="s">
        <v>3</v>
      </c>
      <c r="D9" s="26">
        <v>13</v>
      </c>
      <c r="E9" s="27"/>
      <c r="F9" s="12">
        <f t="shared" si="0"/>
        <v>0</v>
      </c>
    </row>
    <row r="10" spans="1:6" ht="45">
      <c r="A10" s="16">
        <v>5</v>
      </c>
      <c r="B10" s="4" t="s">
        <v>15</v>
      </c>
      <c r="C10" s="3" t="s">
        <v>8</v>
      </c>
      <c r="D10" s="26">
        <v>4</v>
      </c>
      <c r="E10" s="27"/>
      <c r="F10" s="12">
        <f t="shared" si="0"/>
        <v>0</v>
      </c>
    </row>
    <row r="11" spans="1:6" ht="30">
      <c r="A11" s="16">
        <v>6</v>
      </c>
      <c r="B11" s="4" t="s">
        <v>7</v>
      </c>
      <c r="C11" s="3" t="s">
        <v>3</v>
      </c>
      <c r="D11" s="26">
        <v>2</v>
      </c>
      <c r="E11" s="27"/>
      <c r="F11" s="12">
        <f t="shared" si="0"/>
        <v>0</v>
      </c>
    </row>
    <row r="12" spans="1:6" ht="30">
      <c r="A12" s="16">
        <v>7</v>
      </c>
      <c r="B12" s="4" t="s">
        <v>10</v>
      </c>
      <c r="C12" s="5" t="s">
        <v>3</v>
      </c>
      <c r="D12" s="26">
        <v>1</v>
      </c>
      <c r="E12" s="27"/>
      <c r="F12" s="12">
        <f t="shared" si="0"/>
        <v>0</v>
      </c>
    </row>
    <row r="13" spans="1:6" ht="30">
      <c r="A13" s="16">
        <v>8</v>
      </c>
      <c r="B13" s="4" t="s">
        <v>11</v>
      </c>
      <c r="C13" s="3" t="s">
        <v>3</v>
      </c>
      <c r="D13" s="26">
        <v>1</v>
      </c>
      <c r="E13" s="27"/>
      <c r="F13" s="12">
        <f t="shared" si="0"/>
        <v>0</v>
      </c>
    </row>
    <row r="14" spans="1:6" ht="30">
      <c r="A14" s="16">
        <v>9</v>
      </c>
      <c r="B14" s="4" t="s">
        <v>16</v>
      </c>
      <c r="C14" s="3" t="s">
        <v>3</v>
      </c>
      <c r="D14" s="26">
        <v>4</v>
      </c>
      <c r="E14" s="27"/>
      <c r="F14" s="12">
        <f t="shared" si="0"/>
        <v>0</v>
      </c>
    </row>
    <row r="15" spans="1:6" ht="30">
      <c r="A15" s="16">
        <v>10</v>
      </c>
      <c r="B15" s="4" t="s">
        <v>35</v>
      </c>
      <c r="C15" s="3" t="s">
        <v>3</v>
      </c>
      <c r="D15" s="26">
        <v>4</v>
      </c>
      <c r="E15" s="27"/>
      <c r="F15" s="12">
        <f t="shared" si="0"/>
        <v>0</v>
      </c>
    </row>
    <row r="16" spans="1:6" ht="30">
      <c r="A16" s="16">
        <v>11</v>
      </c>
      <c r="B16" s="4" t="s">
        <v>34</v>
      </c>
      <c r="C16" s="3" t="s">
        <v>3</v>
      </c>
      <c r="D16" s="26">
        <v>2</v>
      </c>
      <c r="E16" s="27"/>
      <c r="F16" s="12">
        <f t="shared" si="0"/>
        <v>0</v>
      </c>
    </row>
    <row r="17" spans="1:6" ht="30">
      <c r="A17" s="16">
        <v>12</v>
      </c>
      <c r="B17" s="4" t="s">
        <v>32</v>
      </c>
      <c r="C17" s="3" t="s">
        <v>3</v>
      </c>
      <c r="D17" s="26">
        <v>1</v>
      </c>
      <c r="E17" s="27"/>
      <c r="F17" s="12">
        <f t="shared" si="0"/>
        <v>0</v>
      </c>
    </row>
    <row r="18" spans="1:6" ht="30">
      <c r="A18" s="16">
        <v>13</v>
      </c>
      <c r="B18" s="4" t="s">
        <v>33</v>
      </c>
      <c r="C18" s="3" t="s">
        <v>3</v>
      </c>
      <c r="D18" s="26">
        <v>1</v>
      </c>
      <c r="E18" s="27"/>
      <c r="F18" s="12">
        <f t="shared" si="0"/>
        <v>0</v>
      </c>
    </row>
    <row r="19" spans="1:6" s="10" customFormat="1" ht="15">
      <c r="A19" s="29" t="s">
        <v>12</v>
      </c>
      <c r="B19" s="29"/>
      <c r="C19" s="29"/>
      <c r="D19" s="29"/>
      <c r="E19" s="29"/>
      <c r="F19" s="29"/>
    </row>
    <row r="20" spans="1:6" ht="45">
      <c r="A20" s="16">
        <v>15</v>
      </c>
      <c r="B20" s="6" t="s">
        <v>25</v>
      </c>
      <c r="C20" s="3" t="s">
        <v>2</v>
      </c>
      <c r="D20" s="26">
        <v>163.6</v>
      </c>
      <c r="E20" s="27"/>
      <c r="F20" s="12">
        <f t="shared" si="0"/>
        <v>0</v>
      </c>
    </row>
    <row r="21" spans="1:6" ht="30">
      <c r="A21" s="16">
        <v>16</v>
      </c>
      <c r="B21" s="6" t="s">
        <v>26</v>
      </c>
      <c r="C21" s="3" t="s">
        <v>2</v>
      </c>
      <c r="D21" s="26">
        <v>3.6</v>
      </c>
      <c r="E21" s="27"/>
      <c r="F21" s="12">
        <f t="shared" si="0"/>
        <v>0</v>
      </c>
    </row>
    <row r="22" spans="1:6" s="10" customFormat="1" ht="15">
      <c r="A22" s="29" t="s">
        <v>13</v>
      </c>
      <c r="B22" s="29"/>
      <c r="C22" s="29"/>
      <c r="D22" s="29"/>
      <c r="E22" s="29"/>
      <c r="F22" s="29"/>
    </row>
    <row r="23" spans="1:6" ht="45">
      <c r="A23" s="16">
        <v>17</v>
      </c>
      <c r="B23" s="6" t="s">
        <v>28</v>
      </c>
      <c r="C23" s="3" t="s">
        <v>3</v>
      </c>
      <c r="D23" s="26">
        <v>1</v>
      </c>
      <c r="E23" s="27"/>
      <c r="F23" s="12">
        <f t="shared" si="0"/>
        <v>0</v>
      </c>
    </row>
    <row r="24" spans="1:6" ht="45">
      <c r="A24" s="16">
        <v>18</v>
      </c>
      <c r="B24" s="25" t="s">
        <v>27</v>
      </c>
      <c r="C24" s="3" t="s">
        <v>3</v>
      </c>
      <c r="D24" s="26">
        <v>1</v>
      </c>
      <c r="E24" s="27"/>
      <c r="F24" s="12">
        <f t="shared" si="0"/>
        <v>0</v>
      </c>
    </row>
    <row r="25" spans="1:6" customFormat="1" ht="15"/>
    <row r="26" spans="1:6" ht="15">
      <c r="A26" s="11"/>
      <c r="B26" s="11"/>
      <c r="C26" s="11"/>
      <c r="D26" s="11"/>
      <c r="E26" s="15" t="s">
        <v>29</v>
      </c>
      <c r="F26" s="12">
        <f>SUM(F6:F24)</f>
        <v>0</v>
      </c>
    </row>
    <row r="27" spans="1:6" ht="15.75" thickBot="1">
      <c r="A27" s="11"/>
      <c r="B27" s="11"/>
      <c r="C27" s="11"/>
      <c r="D27" s="11"/>
      <c r="E27" s="15" t="s">
        <v>30</v>
      </c>
      <c r="F27" s="19">
        <f>ROUND(F26*0.23,2)</f>
        <v>0</v>
      </c>
    </row>
    <row r="28" spans="1:6" ht="16.5" thickBot="1">
      <c r="A28" s="11"/>
      <c r="B28" s="11"/>
      <c r="C28" s="11"/>
      <c r="D28" s="11"/>
      <c r="E28" s="18" t="s">
        <v>31</v>
      </c>
      <c r="F28" s="20">
        <f>F26+F27</f>
        <v>0</v>
      </c>
    </row>
    <row r="29" spans="1:6" ht="15">
      <c r="A29"/>
      <c r="B29"/>
      <c r="C29"/>
      <c r="D29"/>
      <c r="E29"/>
      <c r="F29" s="7"/>
    </row>
    <row r="30" spans="1:6" ht="15">
      <c r="A30"/>
      <c r="B30"/>
      <c r="C30"/>
      <c r="D30"/>
      <c r="E30"/>
      <c r="F30" s="7"/>
    </row>
    <row r="31" spans="1:6" ht="15">
      <c r="E31" s="7"/>
      <c r="F31" s="7"/>
    </row>
    <row r="32" spans="1:6" ht="15">
      <c r="E32" s="7"/>
      <c r="F32" s="7"/>
    </row>
    <row r="33" spans="5:6" ht="15">
      <c r="E33" s="13" t="s">
        <v>23</v>
      </c>
      <c r="F33" s="7"/>
    </row>
    <row r="34" spans="5:6" ht="15">
      <c r="E34" s="14" t="s">
        <v>24</v>
      </c>
      <c r="F34" s="7"/>
    </row>
    <row r="35" spans="5:6" ht="15">
      <c r="E35" s="7"/>
      <c r="F35" s="7"/>
    </row>
    <row r="36" spans="5:6" ht="15">
      <c r="E36" s="7"/>
      <c r="F36" s="7"/>
    </row>
    <row r="37" spans="5:6" ht="15">
      <c r="E37" s="7"/>
      <c r="F37" s="7"/>
    </row>
    <row r="38" spans="5:6" ht="15">
      <c r="E38" s="7"/>
      <c r="F38" s="7"/>
    </row>
    <row r="39" spans="5:6" ht="15">
      <c r="E39" s="7"/>
      <c r="F39" s="7"/>
    </row>
    <row r="40" spans="5:6" ht="15">
      <c r="E40" s="7"/>
      <c r="F40" s="7"/>
    </row>
    <row r="41" spans="5:6" ht="15">
      <c r="E41" s="7"/>
      <c r="F41" s="7"/>
    </row>
    <row r="42" spans="5:6" ht="15">
      <c r="E42" s="7"/>
      <c r="F42" s="7"/>
    </row>
    <row r="43" spans="5:6" ht="15">
      <c r="E43" s="7"/>
      <c r="F43" s="7"/>
    </row>
    <row r="44" spans="5:6" ht="15">
      <c r="E44" s="7"/>
      <c r="F44" s="7"/>
    </row>
    <row r="45" spans="5:6" ht="15">
      <c r="E45" s="7"/>
      <c r="F45" s="7"/>
    </row>
    <row r="46" spans="5:6" ht="15">
      <c r="E46" s="7"/>
      <c r="F46" s="7"/>
    </row>
    <row r="47" spans="5:6" ht="15">
      <c r="E47" s="7"/>
      <c r="F47" s="7"/>
    </row>
    <row r="48" spans="5:6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</sheetData>
  <sheetProtection algorithmName="SHA-512" hashValue="sa7aI35lzdSOAb8V0LPmtemFt9AaDlLFhzv6gNuTm9uNxjADCgwGgqUERvZt/xPo0wieLG1qJwvVzm4bjVeXoQ==" saltValue="ZLoN1egOxUizUTcOj64Khg==" spinCount="100000" sheet="1" objects="1" scenarios="1"/>
  <mergeCells count="5">
    <mergeCell ref="A5:F5"/>
    <mergeCell ref="A19:F19"/>
    <mergeCell ref="A22:F22"/>
    <mergeCell ref="A1:F1"/>
    <mergeCell ref="A2:F2"/>
  </mergeCells>
  <phoneticPr fontId="0" type="noConversion"/>
  <printOptions horizontalCentered="1"/>
  <pageMargins left="0.78740157480314965" right="0.59055118110236227" top="0.98425196850393704" bottom="0.59055118110236227" header="0.31496062992125984" footer="0.31496062992125984"/>
  <pageSetup paperSize="9" scale="88" pageOrder="overThenDown" orientation="portrait" r:id="rId1"/>
  <headerFooter alignWithMargins="0">
    <oddHeader>&amp;LPZD.I.262.1.14.2025&amp;RZałącznik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Robert Bębenek</cp:lastModifiedBy>
  <cp:revision>6</cp:revision>
  <cp:lastPrinted>2025-08-07T06:10:18Z</cp:lastPrinted>
  <dcterms:created xsi:type="dcterms:W3CDTF">2014-03-13T09:03:16Z</dcterms:created>
  <dcterms:modified xsi:type="dcterms:W3CDTF">2025-08-07T06:14:53Z</dcterms:modified>
</cp:coreProperties>
</file>