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4\Zamówienia poniżej 130 000 euro\(1) udzielone na podstawie umowy\12 dostawa znaków drogowych\"/>
    </mc:Choice>
  </mc:AlternateContent>
  <xr:revisionPtr revIDLastSave="0" documentId="13_ncr:1_{ACFA8B18-55F5-4B0C-B934-7A22CB815E27}" xr6:coauthVersionLast="47" xr6:coauthVersionMax="47" xr10:uidLastSave="{00000000-0000-0000-0000-000000000000}"/>
  <workbookProtection workbookAlgorithmName="SHA-512" workbookHashValue="GkmXYReeXv7kW7Z2z/UkAyFU7Yl6Z/med7ilK7n3mwYo2yRai/hAGJ1/ZV7w150MjE4NDNTJJ6p7y42KKEeWaA==" workbookSaltValue="hZDDZusAsbeJKm1cLZePOQ==" workbookSpinCount="100000" lockStructure="1"/>
  <bookViews>
    <workbookView xWindow="-120" yWindow="-120" windowWidth="29040" windowHeight="15720" xr2:uid="{00000000-000D-0000-FFFF-FFFF00000000}"/>
  </bookViews>
  <sheets>
    <sheet name="Załącznik nr 4" sheetId="1" r:id="rId1"/>
  </sheets>
  <definedNames>
    <definedName name="_Hlk54169640" localSheetId="0">'Załącznik nr 4'!$A$3</definedName>
    <definedName name="_xlnm.Print_Area" localSheetId="0">'Załącznik nr 4'!$A$1:$K$92</definedName>
    <definedName name="_xlnm.Print_Titles" localSheetId="0">'Załącznik nr 4'!$3:$3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J60" i="1"/>
  <c r="J42" i="1"/>
  <c r="J30" i="1"/>
  <c r="J24" i="1"/>
  <c r="J6" i="1"/>
  <c r="I82" i="1"/>
  <c r="J82" i="1" s="1"/>
  <c r="K82" i="1" s="1"/>
  <c r="I81" i="1"/>
  <c r="I80" i="1"/>
  <c r="I79" i="1"/>
  <c r="I78" i="1"/>
  <c r="I76" i="1"/>
  <c r="I75" i="1"/>
  <c r="J75" i="1" s="1"/>
  <c r="I74" i="1"/>
  <c r="I73" i="1"/>
  <c r="J73" i="1" s="1"/>
  <c r="I72" i="1"/>
  <c r="I71" i="1"/>
  <c r="I70" i="1"/>
  <c r="I69" i="1"/>
  <c r="J69" i="1" s="1"/>
  <c r="I68" i="1"/>
  <c r="I67" i="1"/>
  <c r="I66" i="1"/>
  <c r="I65" i="1"/>
  <c r="J65" i="1" s="1"/>
  <c r="I64" i="1"/>
  <c r="I63" i="1"/>
  <c r="J63" i="1" s="1"/>
  <c r="I62" i="1"/>
  <c r="J62" i="1" s="1"/>
  <c r="I61" i="1"/>
  <c r="I60" i="1"/>
  <c r="I59" i="1"/>
  <c r="I58" i="1"/>
  <c r="I57" i="1"/>
  <c r="I56" i="1"/>
  <c r="I55" i="1"/>
  <c r="J55" i="1" s="1"/>
  <c r="I54" i="1"/>
  <c r="I53" i="1"/>
  <c r="I52" i="1"/>
  <c r="I51" i="1"/>
  <c r="J51" i="1" s="1"/>
  <c r="I50" i="1"/>
  <c r="J50" i="1" s="1"/>
  <c r="I49" i="1"/>
  <c r="J49" i="1" s="1"/>
  <c r="I48" i="1"/>
  <c r="J48" i="1" s="1"/>
  <c r="I47" i="1"/>
  <c r="J47" i="1" s="1"/>
  <c r="I46" i="1"/>
  <c r="I45" i="1"/>
  <c r="J45" i="1" s="1"/>
  <c r="I44" i="1"/>
  <c r="J44" i="1" s="1"/>
  <c r="I43" i="1"/>
  <c r="J43" i="1" s="1"/>
  <c r="I42" i="1"/>
  <c r="I41" i="1"/>
  <c r="I40" i="1"/>
  <c r="I39" i="1"/>
  <c r="J39" i="1" s="1"/>
  <c r="I38" i="1"/>
  <c r="I37" i="1"/>
  <c r="I36" i="1"/>
  <c r="I35" i="1"/>
  <c r="J35" i="1" s="1"/>
  <c r="I34" i="1"/>
  <c r="I33" i="1"/>
  <c r="I32" i="1"/>
  <c r="J32" i="1" s="1"/>
  <c r="I31" i="1"/>
  <c r="J31" i="1" s="1"/>
  <c r="I30" i="1"/>
  <c r="I29" i="1"/>
  <c r="I28" i="1"/>
  <c r="I27" i="1"/>
  <c r="J27" i="1" s="1"/>
  <c r="I26" i="1"/>
  <c r="J26" i="1" s="1"/>
  <c r="I25" i="1"/>
  <c r="J25" i="1" s="1"/>
  <c r="I24" i="1"/>
  <c r="I23" i="1"/>
  <c r="J23" i="1" s="1"/>
  <c r="I22" i="1"/>
  <c r="I21" i="1"/>
  <c r="I20" i="1"/>
  <c r="I19" i="1"/>
  <c r="J19" i="1" s="1"/>
  <c r="I18" i="1"/>
  <c r="I17" i="1"/>
  <c r="I16" i="1"/>
  <c r="I15" i="1"/>
  <c r="I14" i="1"/>
  <c r="I13" i="1"/>
  <c r="J13" i="1" s="1"/>
  <c r="I12" i="1"/>
  <c r="J12" i="1" s="1"/>
  <c r="I11" i="1"/>
  <c r="J11" i="1" s="1"/>
  <c r="I10" i="1"/>
  <c r="I9" i="1"/>
  <c r="J9" i="1" s="1"/>
  <c r="I8" i="1"/>
  <c r="J8" i="1" s="1"/>
  <c r="I7" i="1"/>
  <c r="I6" i="1"/>
  <c r="I5" i="1"/>
  <c r="I4" i="1"/>
  <c r="J4" i="1" s="1"/>
  <c r="I77" i="1"/>
  <c r="J77" i="1" s="1"/>
  <c r="K77" i="1" s="1"/>
  <c r="K45" i="1" l="1"/>
  <c r="K63" i="1"/>
  <c r="J21" i="1"/>
  <c r="K21" i="1" s="1"/>
  <c r="J7" i="1"/>
  <c r="K7" i="1" s="1"/>
  <c r="J15" i="1"/>
  <c r="K15" i="1" s="1"/>
  <c r="J33" i="1"/>
  <c r="K33" i="1" s="1"/>
  <c r="J61" i="1"/>
  <c r="K61" i="1" s="1"/>
  <c r="K6" i="1"/>
  <c r="K12" i="1"/>
  <c r="K24" i="1"/>
  <c r="K30" i="1"/>
  <c r="K42" i="1"/>
  <c r="K48" i="1"/>
  <c r="K60" i="1"/>
  <c r="K66" i="1"/>
  <c r="J18" i="1"/>
  <c r="K18" i="1" s="1"/>
  <c r="J36" i="1"/>
  <c r="K36" i="1" s="1"/>
  <c r="J54" i="1"/>
  <c r="K54" i="1" s="1"/>
  <c r="J72" i="1"/>
  <c r="K72" i="1" s="1"/>
  <c r="K31" i="1"/>
  <c r="J37" i="1"/>
  <c r="K37" i="1" s="1"/>
  <c r="K19" i="1"/>
  <c r="K55" i="1"/>
  <c r="K26" i="1"/>
  <c r="J74" i="1"/>
  <c r="K74" i="1" s="1"/>
  <c r="K25" i="1"/>
  <c r="K49" i="1"/>
  <c r="K44" i="1"/>
  <c r="J20" i="1"/>
  <c r="K20" i="1" s="1"/>
  <c r="K51" i="1"/>
  <c r="J67" i="1"/>
  <c r="K67" i="1" s="1"/>
  <c r="K13" i="1"/>
  <c r="K43" i="1"/>
  <c r="K73" i="1"/>
  <c r="K8" i="1"/>
  <c r="K32" i="1"/>
  <c r="K50" i="1"/>
  <c r="K62" i="1"/>
  <c r="J38" i="1"/>
  <c r="K38" i="1" s="1"/>
  <c r="J56" i="1"/>
  <c r="K56" i="1" s="1"/>
  <c r="K9" i="1"/>
  <c r="K27" i="1"/>
  <c r="K39" i="1"/>
  <c r="K69" i="1"/>
  <c r="K75" i="1"/>
  <c r="J57" i="1"/>
  <c r="K57" i="1" s="1"/>
  <c r="J14" i="1"/>
  <c r="K14" i="1" s="1"/>
  <c r="J68" i="1"/>
  <c r="K68" i="1" s="1"/>
  <c r="K46" i="1"/>
  <c r="J78" i="1"/>
  <c r="K78" i="1" s="1"/>
  <c r="K11" i="1"/>
  <c r="K23" i="1"/>
  <c r="K35" i="1"/>
  <c r="K47" i="1"/>
  <c r="K65" i="1"/>
  <c r="J79" i="1"/>
  <c r="K79" i="1" s="1"/>
  <c r="J80" i="1"/>
  <c r="K80" i="1" s="1"/>
  <c r="J81" i="1"/>
  <c r="K81" i="1" s="1"/>
  <c r="J10" i="1"/>
  <c r="K10" i="1" s="1"/>
  <c r="J16" i="1"/>
  <c r="K16" i="1" s="1"/>
  <c r="J22" i="1"/>
  <c r="J28" i="1"/>
  <c r="K28" i="1" s="1"/>
  <c r="J34" i="1"/>
  <c r="K34" i="1" s="1"/>
  <c r="J40" i="1"/>
  <c r="K40" i="1" s="1"/>
  <c r="J46" i="1"/>
  <c r="J52" i="1"/>
  <c r="K52" i="1" s="1"/>
  <c r="J58" i="1"/>
  <c r="K58" i="1" s="1"/>
  <c r="J64" i="1"/>
  <c r="K64" i="1" s="1"/>
  <c r="J70" i="1"/>
  <c r="K70" i="1" s="1"/>
  <c r="J76" i="1"/>
  <c r="K76" i="1" s="1"/>
  <c r="J5" i="1"/>
  <c r="K5" i="1" s="1"/>
  <c r="J17" i="1"/>
  <c r="K17" i="1" s="1"/>
  <c r="J29" i="1"/>
  <c r="K29" i="1" s="1"/>
  <c r="J41" i="1"/>
  <c r="K41" i="1" s="1"/>
  <c r="J53" i="1"/>
  <c r="K53" i="1" s="1"/>
  <c r="J59" i="1"/>
  <c r="K59" i="1" s="1"/>
  <c r="J71" i="1"/>
  <c r="K71" i="1" s="1"/>
  <c r="K4" i="1"/>
  <c r="K84" i="1"/>
  <c r="K85" i="1" l="1"/>
  <c r="K22" i="1"/>
  <c r="K86" i="1" s="1"/>
</calcChain>
</file>

<file path=xl/sharedStrings.xml><?xml version="1.0" encoding="utf-8"?>
<sst xmlns="http://schemas.openxmlformats.org/spreadsheetml/2006/main" count="199" uniqueCount="108">
  <si>
    <t>L.p.</t>
  </si>
  <si>
    <t>Wymiary</t>
  </si>
  <si>
    <t>A-1</t>
  </si>
  <si>
    <t>S</t>
  </si>
  <si>
    <t>A-2</t>
  </si>
  <si>
    <t>A-7</t>
  </si>
  <si>
    <t>Symbol znaku, opis</t>
  </si>
  <si>
    <t>B-33 (40)</t>
  </si>
  <si>
    <t>Stawka VAT</t>
  </si>
  <si>
    <t>Ilość
szt.</t>
  </si>
  <si>
    <t>Typ
folii</t>
  </si>
  <si>
    <t>Wartość netto (zł)</t>
  </si>
  <si>
    <t>Kwoata VAT (zł)</t>
  </si>
  <si>
    <t>Wartość brutto (zł)</t>
  </si>
  <si>
    <t>Cena jedn. netto (zł)</t>
  </si>
  <si>
    <t>D-47</t>
  </si>
  <si>
    <t>U-3d</t>
  </si>
  <si>
    <t>A-6b</t>
  </si>
  <si>
    <t>A-6c</t>
  </si>
  <si>
    <t>B-20</t>
  </si>
  <si>
    <t>B-33 (50)</t>
  </si>
  <si>
    <t>B-33 (70)</t>
  </si>
  <si>
    <t>1800x600</t>
  </si>
  <si>
    <t>U-3e</t>
  </si>
  <si>
    <t>A-3</t>
  </si>
  <si>
    <t>A-4</t>
  </si>
  <si>
    <t>A-16</t>
  </si>
  <si>
    <t>A-17</t>
  </si>
  <si>
    <t>A-18a</t>
  </si>
  <si>
    <t>A-18b</t>
  </si>
  <si>
    <t>A-30</t>
  </si>
  <si>
    <t>B-18(10t)</t>
  </si>
  <si>
    <t>B-25</t>
  </si>
  <si>
    <t>B-34 (50)</t>
  </si>
  <si>
    <t>B-34 (60)</t>
  </si>
  <si>
    <t>B-34 (70)</t>
  </si>
  <si>
    <t>B-36</t>
  </si>
  <si>
    <t>C-13/16</t>
  </si>
  <si>
    <t>C-13a/16a</t>
  </si>
  <si>
    <t>D-1</t>
  </si>
  <si>
    <t>D-2</t>
  </si>
  <si>
    <t>D-3</t>
  </si>
  <si>
    <t>D-6</t>
  </si>
  <si>
    <t>D-6b</t>
  </si>
  <si>
    <t>D-15</t>
  </si>
  <si>
    <t>D-22</t>
  </si>
  <si>
    <t>D-42</t>
  </si>
  <si>
    <t>D-43</t>
  </si>
  <si>
    <t>D-46</t>
  </si>
  <si>
    <t>M</t>
  </si>
  <si>
    <t>G-1a</t>
  </si>
  <si>
    <t>G-1b</t>
  </si>
  <si>
    <t>G-1c</t>
  </si>
  <si>
    <t>Tabliczka T-6</t>
  </si>
  <si>
    <t>Tabliczka T-16</t>
  </si>
  <si>
    <t>U-3b</t>
  </si>
  <si>
    <t>U-3c</t>
  </si>
  <si>
    <t>1200x600</t>
  </si>
  <si>
    <t>2400x600</t>
  </si>
  <si>
    <t>U-5a</t>
  </si>
  <si>
    <t>Słupek zespolony U-5b z C-9</t>
  </si>
  <si>
    <t>Słupek blokujący U-12c</t>
  </si>
  <si>
    <t>Lustro U-18b</t>
  </si>
  <si>
    <t>1000x800</t>
  </si>
  <si>
    <t>800x600</t>
  </si>
  <si>
    <t>Tablica uchylna z elem. odbl.  U-24</t>
  </si>
  <si>
    <t>2000x1100</t>
  </si>
  <si>
    <t>80x30</t>
  </si>
  <si>
    <t>Dostawa znaków drogowych</t>
  </si>
  <si>
    <t>Specyfikacja Rzeczowo-Finansowa Oferty</t>
  </si>
  <si>
    <r>
      <t>MI (</t>
    </r>
    <r>
      <rPr>
        <sz val="11"/>
        <color theme="1"/>
        <rFont val="Calibri"/>
        <family val="2"/>
        <charset val="238"/>
      </rPr>
      <t>ø 400)</t>
    </r>
  </si>
  <si>
    <r>
      <rPr>
        <sz val="11"/>
        <color theme="1"/>
        <rFont val="Wingdings"/>
        <charset val="2"/>
      </rPr>
      <t>ï</t>
    </r>
    <r>
      <rPr>
        <sz val="11"/>
        <color theme="1"/>
        <rFont val="Calibri"/>
        <family val="2"/>
        <charset val="238"/>
        <scheme val="minor"/>
      </rPr>
      <t xml:space="preserve"> Jasieniec Maziarze
Jasieniec Iłżecki D. </t>
    </r>
    <r>
      <rPr>
        <sz val="11"/>
        <color theme="1"/>
        <rFont val="Wingdings"/>
        <charset val="2"/>
      </rPr>
      <t>ð</t>
    </r>
  </si>
  <si>
    <t>E-2</t>
  </si>
  <si>
    <r>
      <rPr>
        <sz val="11"/>
        <color theme="1"/>
        <rFont val="Wingdings"/>
        <charset val="2"/>
      </rPr>
      <t>ñ</t>
    </r>
    <r>
      <rPr>
        <sz val="11"/>
        <color theme="1"/>
        <rFont val="Calibri"/>
        <family val="2"/>
        <charset val="238"/>
        <scheme val="minor"/>
      </rPr>
      <t xml:space="preserve"> Przytyk
</t>
    </r>
    <r>
      <rPr>
        <sz val="11"/>
        <color theme="1"/>
        <rFont val="Wingdings"/>
        <charset val="2"/>
      </rPr>
      <t>ï</t>
    </r>
    <r>
      <rPr>
        <sz val="11"/>
        <color theme="1"/>
        <rFont val="Calibri"/>
        <family val="2"/>
        <charset val="238"/>
        <scheme val="minor"/>
      </rPr>
      <t xml:space="preserve"> Wrzeszczów
Domaniów </t>
    </r>
    <r>
      <rPr>
        <sz val="11"/>
        <color theme="1"/>
        <rFont val="Wingdings"/>
        <charset val="2"/>
      </rPr>
      <t>ð</t>
    </r>
  </si>
  <si>
    <t>Wola Goryńska</t>
  </si>
  <si>
    <t>Ruda Wielka</t>
  </si>
  <si>
    <t>Powiat Radomski
Gmina Wolanów</t>
  </si>
  <si>
    <t>Powiat Radomski
Gmina Jedlińsk</t>
  </si>
  <si>
    <t>STOP 30 m</t>
  </si>
  <si>
    <t>STOP 50 m</t>
  </si>
  <si>
    <t>STOP 100 m</t>
  </si>
  <si>
    <t>STOP 150 m</t>
  </si>
  <si>
    <t>100 m</t>
  </si>
  <si>
    <t>150 m</t>
  </si>
  <si>
    <t>200 m</t>
  </si>
  <si>
    <t>1,0 km</t>
  </si>
  <si>
    <t>2,5 km</t>
  </si>
  <si>
    <t>3,0 km</t>
  </si>
  <si>
    <t>Koniec</t>
  </si>
  <si>
    <t>E-17a</t>
  </si>
  <si>
    <t>E-18a</t>
  </si>
  <si>
    <t>F-3a</t>
  </si>
  <si>
    <t>Tabliczka T-0</t>
  </si>
  <si>
    <t>Tabliczka T-1</t>
  </si>
  <si>
    <t>Tabliczka T-2</t>
  </si>
  <si>
    <t>Tabliczka T-3</t>
  </si>
  <si>
    <t>….................................................</t>
  </si>
  <si>
    <t>podpis i pieczęć Wykonawcy</t>
  </si>
  <si>
    <t>Słupki do znaków (z kotwą i kapturkiem) bez spłaszczeń</t>
  </si>
  <si>
    <t>dł. 4,5 m
ø 60</t>
  </si>
  <si>
    <t>dł. 4,0 m
ø 60</t>
  </si>
  <si>
    <t>dł. 3,5 m
ø 60</t>
  </si>
  <si>
    <t>Balustrada ocynkowana U-11a</t>
  </si>
  <si>
    <t>Razem wartość netto</t>
  </si>
  <si>
    <t>Razem wartość podatku VAT</t>
  </si>
  <si>
    <t>Razem wartość brutto (cena oferty)</t>
  </si>
  <si>
    <t>Naklejki do oznaczania znaków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</si>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</sst>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Wingdings"/>
      <charset val="2"/>
    </font>
    <font>
      <sz val="11"/>
      <color theme="1"/>
      <name val="Calibri"/>
      <family val="2"/>
      <charset val="2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9" fontId="0" fillId="0" borderId="1" xfId="1" applyFont="1" applyBorder="1" applyAlignment="1" applyProtection="1">
      <alignment horizontal="center" vertical="center"/>
      <protection locked="0"/>
    </xf>
    <xf numFmtId="9" fontId="6" fillId="0" borderId="1" xfId="1" applyFont="1" applyBorder="1" applyAlignment="1" applyProtection="1">
      <alignment horizontal="center" vertical="center"/>
      <protection locked="0"/>
    </xf>
    <xf numFmtId="9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0" fillId="0" borderId="1" xfId="2" applyNumberFormat="1" applyFont="1" applyBorder="1" applyAlignment="1" applyProtection="1">
      <alignment vertical="center"/>
      <protection locked="0"/>
    </xf>
    <xf numFmtId="4" fontId="6" fillId="0" borderId="1" xfId="2" applyNumberFormat="1" applyFont="1" applyBorder="1" applyAlignment="1" applyProtection="1">
      <alignment vertical="center"/>
      <protection locked="0"/>
    </xf>
    <xf numFmtId="4" fontId="0" fillId="0" borderId="1" xfId="2" applyNumberFormat="1" applyFont="1" applyBorder="1" applyAlignment="1" applyProtection="1">
      <alignment vertical="center" wrapText="1"/>
      <protection locked="0"/>
    </xf>
    <xf numFmtId="4" fontId="0" fillId="0" borderId="1" xfId="2" applyNumberFormat="1" applyFont="1" applyBorder="1" applyAlignment="1" applyProtection="1">
      <alignment horizontal="center" vertical="center"/>
      <protection locked="0"/>
    </xf>
    <xf numFmtId="4" fontId="0" fillId="0" borderId="0" xfId="0" applyNumberFormat="1"/>
    <xf numFmtId="4" fontId="5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" fontId="0" fillId="0" borderId="1" xfId="2" applyNumberFormat="1" applyFont="1" applyBorder="1" applyAlignment="1" applyProtection="1">
      <alignment vertical="center"/>
    </xf>
    <xf numFmtId="4" fontId="5" fillId="0" borderId="0" xfId="0" applyNumberFormat="1" applyFont="1" applyAlignment="1">
      <alignment horizontal="right" vertical="center"/>
    </xf>
    <xf numFmtId="4" fontId="5" fillId="0" borderId="7" xfId="2" applyNumberFormat="1" applyFont="1" applyBorder="1" applyAlignment="1" applyProtection="1">
      <alignment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top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vertical="center" wrapText="1"/>
    </xf>
    <xf numFmtId="9" fontId="0" fillId="3" borderId="1" xfId="1" applyFont="1" applyFill="1" applyBorder="1" applyAlignment="1" applyProtection="1">
      <alignment horizontal="center" vertical="center"/>
      <protection locked="0"/>
    </xf>
    <xf numFmtId="4" fontId="0" fillId="3" borderId="1" xfId="2" applyNumberFormat="1" applyFont="1" applyFill="1" applyBorder="1" applyAlignment="1" applyProtection="1">
      <alignment vertical="center"/>
      <protection locked="0"/>
    </xf>
    <xf numFmtId="4" fontId="0" fillId="3" borderId="1" xfId="2" applyNumberFormat="1" applyFont="1" applyFill="1" applyBorder="1" applyAlignment="1" applyProtection="1">
      <alignment vertical="center"/>
    </xf>
    <xf numFmtId="0" fontId="5" fillId="3" borderId="1" xfId="0" applyFont="1" applyFill="1" applyBorder="1" applyAlignment="1">
      <alignment horizontal="center" vertical="center" wrapText="1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4"/>
  <sheetViews>
    <sheetView tabSelected="1" zoomScaleNormal="100" workbookViewId="0">
      <pane ySplit="3" topLeftCell="A4" activePane="bottomLeft" state="frozen"/>
      <selection pane="bottomLeft" activeCell="H4" sqref="H4"/>
    </sheetView>
  </sheetViews>
  <sheetFormatPr defaultRowHeight="15"/>
  <cols>
    <col min="1" max="1" width="4.7109375" style="19" customWidth="1"/>
    <col min="2" max="2" width="13.28515625" style="20" bestFit="1" customWidth="1"/>
    <col min="3" max="3" width="24" style="4" customWidth="1"/>
    <col min="4" max="4" width="10.7109375" style="19" customWidth="1"/>
    <col min="5" max="5" width="4.7109375" style="19" customWidth="1"/>
    <col min="6" max="6" width="5.7109375" style="19" customWidth="1"/>
    <col min="7" max="7" width="6.7109375" style="19" customWidth="1"/>
    <col min="8" max="8" width="9.7109375" style="29" customWidth="1"/>
    <col min="9" max="9" width="11.7109375" style="29" customWidth="1"/>
    <col min="10" max="10" width="10.7109375" style="29" customWidth="1"/>
    <col min="11" max="11" width="12.7109375" style="29" customWidth="1"/>
    <col min="12" max="16384" width="9.140625" style="4"/>
  </cols>
  <sheetData>
    <row r="1" spans="1:11" ht="15.75">
      <c r="A1" s="39" t="s">
        <v>69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.75">
      <c r="A2" s="40" t="s">
        <v>68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s="7" customFormat="1" ht="25.5">
      <c r="A3" s="5" t="s">
        <v>0</v>
      </c>
      <c r="B3" s="41" t="s">
        <v>6</v>
      </c>
      <c r="C3" s="42"/>
      <c r="D3" s="6" t="s">
        <v>1</v>
      </c>
      <c r="E3" s="6" t="s">
        <v>10</v>
      </c>
      <c r="F3" s="6" t="s">
        <v>9</v>
      </c>
      <c r="G3" s="6" t="s">
        <v>8</v>
      </c>
      <c r="H3" s="22" t="s">
        <v>14</v>
      </c>
      <c r="I3" s="22" t="s">
        <v>11</v>
      </c>
      <c r="J3" s="22" t="s">
        <v>12</v>
      </c>
      <c r="K3" s="22" t="s">
        <v>13</v>
      </c>
    </row>
    <row r="4" spans="1:11">
      <c r="A4" s="8">
        <v>1</v>
      </c>
      <c r="B4" s="9" t="s">
        <v>2</v>
      </c>
      <c r="C4" s="10"/>
      <c r="D4" s="8" t="s">
        <v>3</v>
      </c>
      <c r="E4" s="8">
        <v>1</v>
      </c>
      <c r="F4" s="8">
        <v>20</v>
      </c>
      <c r="G4" s="1">
        <v>0.23</v>
      </c>
      <c r="H4" s="23"/>
      <c r="I4" s="31">
        <f t="shared" ref="I4:I67" si="0">ROUND(F4*ROUND(H4,2),2)</f>
        <v>0</v>
      </c>
      <c r="J4" s="31">
        <f>ROUND(I4*G4,2)</f>
        <v>0</v>
      </c>
      <c r="K4" s="31">
        <f>I4+J4</f>
        <v>0</v>
      </c>
    </row>
    <row r="5" spans="1:11">
      <c r="A5" s="8">
        <v>2</v>
      </c>
      <c r="B5" s="9" t="s">
        <v>4</v>
      </c>
      <c r="C5" s="10"/>
      <c r="D5" s="8" t="s">
        <v>3</v>
      </c>
      <c r="E5" s="8">
        <v>1</v>
      </c>
      <c r="F5" s="8">
        <v>20</v>
      </c>
      <c r="G5" s="1">
        <v>0.23</v>
      </c>
      <c r="H5" s="23"/>
      <c r="I5" s="31">
        <f t="shared" si="0"/>
        <v>0</v>
      </c>
      <c r="J5" s="31">
        <f t="shared" ref="J5:J68" si="1">ROUND(I5*G5,2)</f>
        <v>0</v>
      </c>
      <c r="K5" s="31">
        <f t="shared" ref="K5:K68" si="2">I5+J5</f>
        <v>0</v>
      </c>
    </row>
    <row r="6" spans="1:11">
      <c r="A6" s="8">
        <v>3</v>
      </c>
      <c r="B6" s="9" t="s">
        <v>24</v>
      </c>
      <c r="C6" s="10"/>
      <c r="D6" s="8" t="s">
        <v>3</v>
      </c>
      <c r="E6" s="8">
        <v>1</v>
      </c>
      <c r="F6" s="8">
        <v>7</v>
      </c>
      <c r="G6" s="1">
        <v>0.23</v>
      </c>
      <c r="H6" s="23"/>
      <c r="I6" s="31">
        <f t="shared" si="0"/>
        <v>0</v>
      </c>
      <c r="J6" s="31">
        <f t="shared" si="1"/>
        <v>0</v>
      </c>
      <c r="K6" s="31">
        <f t="shared" si="2"/>
        <v>0</v>
      </c>
    </row>
    <row r="7" spans="1:11">
      <c r="A7" s="8">
        <v>4</v>
      </c>
      <c r="B7" s="9" t="s">
        <v>25</v>
      </c>
      <c r="C7" s="10"/>
      <c r="D7" s="8" t="s">
        <v>3</v>
      </c>
      <c r="E7" s="8">
        <v>1</v>
      </c>
      <c r="F7" s="8">
        <v>8</v>
      </c>
      <c r="G7" s="1">
        <v>0.23</v>
      </c>
      <c r="H7" s="23"/>
      <c r="I7" s="31">
        <f t="shared" si="0"/>
        <v>0</v>
      </c>
      <c r="J7" s="31">
        <f t="shared" si="1"/>
        <v>0</v>
      </c>
      <c r="K7" s="31">
        <f t="shared" si="2"/>
        <v>0</v>
      </c>
    </row>
    <row r="8" spans="1:11">
      <c r="A8" s="8">
        <v>5</v>
      </c>
      <c r="B8" s="9" t="s">
        <v>17</v>
      </c>
      <c r="C8" s="10"/>
      <c r="D8" s="8" t="s">
        <v>3</v>
      </c>
      <c r="E8" s="8">
        <v>1</v>
      </c>
      <c r="F8" s="8">
        <v>8</v>
      </c>
      <c r="G8" s="1">
        <v>0.23</v>
      </c>
      <c r="H8" s="23"/>
      <c r="I8" s="31">
        <f t="shared" si="0"/>
        <v>0</v>
      </c>
      <c r="J8" s="31">
        <f t="shared" si="1"/>
        <v>0</v>
      </c>
      <c r="K8" s="31">
        <f t="shared" si="2"/>
        <v>0</v>
      </c>
    </row>
    <row r="9" spans="1:11" s="14" customFormat="1">
      <c r="A9" s="8">
        <v>6</v>
      </c>
      <c r="B9" s="11" t="s">
        <v>18</v>
      </c>
      <c r="C9" s="12"/>
      <c r="D9" s="13" t="s">
        <v>3</v>
      </c>
      <c r="E9" s="13">
        <v>1</v>
      </c>
      <c r="F9" s="13">
        <v>10</v>
      </c>
      <c r="G9" s="2">
        <v>0.23</v>
      </c>
      <c r="H9" s="24"/>
      <c r="I9" s="31">
        <f t="shared" si="0"/>
        <v>0</v>
      </c>
      <c r="J9" s="31">
        <f t="shared" si="1"/>
        <v>0</v>
      </c>
      <c r="K9" s="31">
        <f t="shared" si="2"/>
        <v>0</v>
      </c>
    </row>
    <row r="10" spans="1:11">
      <c r="A10" s="8">
        <v>7</v>
      </c>
      <c r="B10" s="9" t="s">
        <v>5</v>
      </c>
      <c r="C10" s="10"/>
      <c r="D10" s="8" t="s">
        <v>3</v>
      </c>
      <c r="E10" s="15">
        <v>2</v>
      </c>
      <c r="F10" s="8">
        <v>15</v>
      </c>
      <c r="G10" s="1">
        <v>0.23</v>
      </c>
      <c r="H10" s="23"/>
      <c r="I10" s="31">
        <f t="shared" si="0"/>
        <v>0</v>
      </c>
      <c r="J10" s="31">
        <f t="shared" si="1"/>
        <v>0</v>
      </c>
      <c r="K10" s="31">
        <f t="shared" si="2"/>
        <v>0</v>
      </c>
    </row>
    <row r="11" spans="1:11">
      <c r="A11" s="8">
        <v>8</v>
      </c>
      <c r="B11" s="9" t="s">
        <v>26</v>
      </c>
      <c r="C11" s="10"/>
      <c r="D11" s="8" t="s">
        <v>3</v>
      </c>
      <c r="E11" s="8">
        <v>1</v>
      </c>
      <c r="F11" s="8">
        <v>6</v>
      </c>
      <c r="G11" s="1">
        <v>0.23</v>
      </c>
      <c r="H11" s="23"/>
      <c r="I11" s="31">
        <f t="shared" si="0"/>
        <v>0</v>
      </c>
      <c r="J11" s="31">
        <f t="shared" si="1"/>
        <v>0</v>
      </c>
      <c r="K11" s="31">
        <f t="shared" si="2"/>
        <v>0</v>
      </c>
    </row>
    <row r="12" spans="1:11">
      <c r="A12" s="8">
        <v>9</v>
      </c>
      <c r="B12" s="9" t="s">
        <v>27</v>
      </c>
      <c r="C12" s="10"/>
      <c r="D12" s="8" t="s">
        <v>3</v>
      </c>
      <c r="E12" s="8">
        <v>1</v>
      </c>
      <c r="F12" s="8">
        <v>10</v>
      </c>
      <c r="G12" s="1">
        <v>0.23</v>
      </c>
      <c r="H12" s="23"/>
      <c r="I12" s="31">
        <f t="shared" si="0"/>
        <v>0</v>
      </c>
      <c r="J12" s="31">
        <f t="shared" si="1"/>
        <v>0</v>
      </c>
      <c r="K12" s="31">
        <f t="shared" si="2"/>
        <v>0</v>
      </c>
    </row>
    <row r="13" spans="1:11">
      <c r="A13" s="8">
        <v>10</v>
      </c>
      <c r="B13" s="9" t="s">
        <v>28</v>
      </c>
      <c r="C13" s="10"/>
      <c r="D13" s="8" t="s">
        <v>3</v>
      </c>
      <c r="E13" s="8">
        <v>1</v>
      </c>
      <c r="F13" s="8">
        <v>4</v>
      </c>
      <c r="G13" s="1">
        <v>0.23</v>
      </c>
      <c r="H13" s="23"/>
      <c r="I13" s="31">
        <f t="shared" si="0"/>
        <v>0</v>
      </c>
      <c r="J13" s="31">
        <f t="shared" si="1"/>
        <v>0</v>
      </c>
      <c r="K13" s="31">
        <f t="shared" si="2"/>
        <v>0</v>
      </c>
    </row>
    <row r="14" spans="1:11">
      <c r="A14" s="8">
        <v>11</v>
      </c>
      <c r="B14" s="9" t="s">
        <v>29</v>
      </c>
      <c r="C14" s="10"/>
      <c r="D14" s="8" t="s">
        <v>3</v>
      </c>
      <c r="E14" s="8">
        <v>1</v>
      </c>
      <c r="F14" s="8">
        <v>15</v>
      </c>
      <c r="G14" s="1">
        <v>0.23</v>
      </c>
      <c r="H14" s="23"/>
      <c r="I14" s="31">
        <f t="shared" si="0"/>
        <v>0</v>
      </c>
      <c r="J14" s="31">
        <f t="shared" si="1"/>
        <v>0</v>
      </c>
      <c r="K14" s="31">
        <f t="shared" si="2"/>
        <v>0</v>
      </c>
    </row>
    <row r="15" spans="1:11">
      <c r="A15" s="8">
        <v>12</v>
      </c>
      <c r="B15" s="9" t="s">
        <v>30</v>
      </c>
      <c r="C15" s="10"/>
      <c r="D15" s="8" t="s">
        <v>3</v>
      </c>
      <c r="E15" s="8">
        <v>1</v>
      </c>
      <c r="F15" s="8">
        <v>4</v>
      </c>
      <c r="G15" s="1">
        <v>0.23</v>
      </c>
      <c r="H15" s="23"/>
      <c r="I15" s="31">
        <f t="shared" si="0"/>
        <v>0</v>
      </c>
      <c r="J15" s="31">
        <f t="shared" si="1"/>
        <v>0</v>
      </c>
      <c r="K15" s="31">
        <f t="shared" si="2"/>
        <v>0</v>
      </c>
    </row>
    <row r="16" spans="1:11">
      <c r="A16" s="8">
        <v>13</v>
      </c>
      <c r="B16" s="9" t="s">
        <v>31</v>
      </c>
      <c r="C16" s="10"/>
      <c r="D16" s="8" t="s">
        <v>3</v>
      </c>
      <c r="E16" s="8">
        <v>1</v>
      </c>
      <c r="F16" s="8">
        <v>4</v>
      </c>
      <c r="G16" s="1">
        <v>0.23</v>
      </c>
      <c r="H16" s="23"/>
      <c r="I16" s="31">
        <f t="shared" si="0"/>
        <v>0</v>
      </c>
      <c r="J16" s="31">
        <f t="shared" si="1"/>
        <v>0</v>
      </c>
      <c r="K16" s="31">
        <f t="shared" si="2"/>
        <v>0</v>
      </c>
    </row>
    <row r="17" spans="1:11">
      <c r="A17" s="8">
        <v>14</v>
      </c>
      <c r="B17" s="9" t="s">
        <v>19</v>
      </c>
      <c r="C17" s="10"/>
      <c r="D17" s="8" t="s">
        <v>3</v>
      </c>
      <c r="E17" s="15">
        <v>2</v>
      </c>
      <c r="F17" s="8">
        <v>15</v>
      </c>
      <c r="G17" s="1">
        <v>0.23</v>
      </c>
      <c r="H17" s="23"/>
      <c r="I17" s="31">
        <f t="shared" si="0"/>
        <v>0</v>
      </c>
      <c r="J17" s="31">
        <f t="shared" si="1"/>
        <v>0</v>
      </c>
      <c r="K17" s="31">
        <f t="shared" si="2"/>
        <v>0</v>
      </c>
    </row>
    <row r="18" spans="1:11">
      <c r="A18" s="8">
        <v>15</v>
      </c>
      <c r="B18" s="9" t="s">
        <v>32</v>
      </c>
      <c r="C18" s="10"/>
      <c r="D18" s="8" t="s">
        <v>3</v>
      </c>
      <c r="E18" s="8">
        <v>1</v>
      </c>
      <c r="F18" s="8">
        <v>5</v>
      </c>
      <c r="G18" s="1">
        <v>0.23</v>
      </c>
      <c r="H18" s="23"/>
      <c r="I18" s="31">
        <f t="shared" si="0"/>
        <v>0</v>
      </c>
      <c r="J18" s="31">
        <f t="shared" si="1"/>
        <v>0</v>
      </c>
      <c r="K18" s="31">
        <f t="shared" si="2"/>
        <v>0</v>
      </c>
    </row>
    <row r="19" spans="1:11">
      <c r="A19" s="8">
        <v>16</v>
      </c>
      <c r="B19" s="9" t="s">
        <v>7</v>
      </c>
      <c r="C19" s="10"/>
      <c r="D19" s="8" t="s">
        <v>3</v>
      </c>
      <c r="E19" s="8">
        <v>1</v>
      </c>
      <c r="F19" s="8">
        <v>6</v>
      </c>
      <c r="G19" s="1">
        <v>0.23</v>
      </c>
      <c r="H19" s="23"/>
      <c r="I19" s="31">
        <f t="shared" si="0"/>
        <v>0</v>
      </c>
      <c r="J19" s="31">
        <f t="shared" si="1"/>
        <v>0</v>
      </c>
      <c r="K19" s="31">
        <f t="shared" si="2"/>
        <v>0</v>
      </c>
    </row>
    <row r="20" spans="1:11">
      <c r="A20" s="8">
        <v>17</v>
      </c>
      <c r="B20" s="9" t="s">
        <v>20</v>
      </c>
      <c r="C20" s="10"/>
      <c r="D20" s="8" t="s">
        <v>3</v>
      </c>
      <c r="E20" s="8">
        <v>1</v>
      </c>
      <c r="F20" s="8">
        <v>10</v>
      </c>
      <c r="G20" s="1">
        <v>0.23</v>
      </c>
      <c r="H20" s="23"/>
      <c r="I20" s="31">
        <f t="shared" si="0"/>
        <v>0</v>
      </c>
      <c r="J20" s="31">
        <f t="shared" si="1"/>
        <v>0</v>
      </c>
      <c r="K20" s="31">
        <f t="shared" si="2"/>
        <v>0</v>
      </c>
    </row>
    <row r="21" spans="1:11">
      <c r="A21" s="8">
        <v>18</v>
      </c>
      <c r="B21" s="9" t="s">
        <v>21</v>
      </c>
      <c r="C21" s="10"/>
      <c r="D21" s="8" t="s">
        <v>3</v>
      </c>
      <c r="E21" s="8">
        <v>1</v>
      </c>
      <c r="F21" s="8">
        <v>15</v>
      </c>
      <c r="G21" s="1">
        <v>0.23</v>
      </c>
      <c r="H21" s="23"/>
      <c r="I21" s="31">
        <f t="shared" si="0"/>
        <v>0</v>
      </c>
      <c r="J21" s="31">
        <f t="shared" si="1"/>
        <v>0</v>
      </c>
      <c r="K21" s="31">
        <f t="shared" si="2"/>
        <v>0</v>
      </c>
    </row>
    <row r="22" spans="1:11">
      <c r="A22" s="8">
        <v>19</v>
      </c>
      <c r="B22" s="9" t="s">
        <v>33</v>
      </c>
      <c r="C22" s="10"/>
      <c r="D22" s="8" t="s">
        <v>3</v>
      </c>
      <c r="E22" s="8">
        <v>1</v>
      </c>
      <c r="F22" s="8">
        <v>10</v>
      </c>
      <c r="G22" s="1">
        <v>0.23</v>
      </c>
      <c r="H22" s="23"/>
      <c r="I22" s="31">
        <f t="shared" si="0"/>
        <v>0</v>
      </c>
      <c r="J22" s="31">
        <f t="shared" si="1"/>
        <v>0</v>
      </c>
      <c r="K22" s="31">
        <f t="shared" si="2"/>
        <v>0</v>
      </c>
    </row>
    <row r="23" spans="1:11">
      <c r="A23" s="8">
        <v>20</v>
      </c>
      <c r="B23" s="9" t="s">
        <v>34</v>
      </c>
      <c r="C23" s="10"/>
      <c r="D23" s="8" t="s">
        <v>3</v>
      </c>
      <c r="E23" s="8">
        <v>1</v>
      </c>
      <c r="F23" s="8">
        <v>2</v>
      </c>
      <c r="G23" s="1">
        <v>0.23</v>
      </c>
      <c r="H23" s="23"/>
      <c r="I23" s="31">
        <f t="shared" si="0"/>
        <v>0</v>
      </c>
      <c r="J23" s="31">
        <f t="shared" si="1"/>
        <v>0</v>
      </c>
      <c r="K23" s="31">
        <f t="shared" si="2"/>
        <v>0</v>
      </c>
    </row>
    <row r="24" spans="1:11">
      <c r="A24" s="8">
        <v>21</v>
      </c>
      <c r="B24" s="9" t="s">
        <v>35</v>
      </c>
      <c r="C24" s="10"/>
      <c r="D24" s="8" t="s">
        <v>3</v>
      </c>
      <c r="E24" s="8">
        <v>1</v>
      </c>
      <c r="F24" s="8">
        <v>4</v>
      </c>
      <c r="G24" s="1">
        <v>0.23</v>
      </c>
      <c r="H24" s="23"/>
      <c r="I24" s="31">
        <f t="shared" si="0"/>
        <v>0</v>
      </c>
      <c r="J24" s="31">
        <f t="shared" si="1"/>
        <v>0</v>
      </c>
      <c r="K24" s="31">
        <f t="shared" si="2"/>
        <v>0</v>
      </c>
    </row>
    <row r="25" spans="1:11">
      <c r="A25" s="8">
        <v>22</v>
      </c>
      <c r="B25" s="9" t="s">
        <v>36</v>
      </c>
      <c r="C25" s="10"/>
      <c r="D25" s="8" t="s">
        <v>3</v>
      </c>
      <c r="E25" s="8">
        <v>1</v>
      </c>
      <c r="F25" s="8">
        <v>10</v>
      </c>
      <c r="G25" s="1">
        <v>0.23</v>
      </c>
      <c r="H25" s="23"/>
      <c r="I25" s="31">
        <f t="shared" si="0"/>
        <v>0</v>
      </c>
      <c r="J25" s="31">
        <f t="shared" si="1"/>
        <v>0</v>
      </c>
      <c r="K25" s="31">
        <f t="shared" si="2"/>
        <v>0</v>
      </c>
    </row>
    <row r="26" spans="1:11">
      <c r="A26" s="8">
        <v>23</v>
      </c>
      <c r="B26" s="9" t="s">
        <v>37</v>
      </c>
      <c r="C26" s="10"/>
      <c r="D26" s="8" t="s">
        <v>3</v>
      </c>
      <c r="E26" s="8">
        <v>1</v>
      </c>
      <c r="F26" s="8">
        <v>1</v>
      </c>
      <c r="G26" s="1">
        <v>0.23</v>
      </c>
      <c r="H26" s="23"/>
      <c r="I26" s="31">
        <f t="shared" si="0"/>
        <v>0</v>
      </c>
      <c r="J26" s="31">
        <f t="shared" si="1"/>
        <v>0</v>
      </c>
      <c r="K26" s="31">
        <f t="shared" si="2"/>
        <v>0</v>
      </c>
    </row>
    <row r="27" spans="1:11">
      <c r="A27" s="8">
        <v>24</v>
      </c>
      <c r="B27" s="9" t="s">
        <v>37</v>
      </c>
      <c r="C27" s="10"/>
      <c r="D27" s="8" t="s">
        <v>49</v>
      </c>
      <c r="E27" s="8">
        <v>1</v>
      </c>
      <c r="F27" s="8">
        <v>2</v>
      </c>
      <c r="G27" s="1">
        <v>0.23</v>
      </c>
      <c r="H27" s="23"/>
      <c r="I27" s="31">
        <f t="shared" si="0"/>
        <v>0</v>
      </c>
      <c r="J27" s="31">
        <f t="shared" si="1"/>
        <v>0</v>
      </c>
      <c r="K27" s="31">
        <f t="shared" si="2"/>
        <v>0</v>
      </c>
    </row>
    <row r="28" spans="1:11">
      <c r="A28" s="8">
        <v>25</v>
      </c>
      <c r="B28" s="9" t="s">
        <v>37</v>
      </c>
      <c r="C28" s="10"/>
      <c r="D28" s="8" t="s">
        <v>70</v>
      </c>
      <c r="E28" s="8">
        <v>1</v>
      </c>
      <c r="F28" s="8">
        <v>4</v>
      </c>
      <c r="G28" s="1">
        <v>0.23</v>
      </c>
      <c r="H28" s="23"/>
      <c r="I28" s="31">
        <f t="shared" si="0"/>
        <v>0</v>
      </c>
      <c r="J28" s="31">
        <f t="shared" si="1"/>
        <v>0</v>
      </c>
      <c r="K28" s="31">
        <f t="shared" si="2"/>
        <v>0</v>
      </c>
    </row>
    <row r="29" spans="1:11">
      <c r="A29" s="8">
        <v>26</v>
      </c>
      <c r="B29" s="9" t="s">
        <v>38</v>
      </c>
      <c r="C29" s="10"/>
      <c r="D29" s="8" t="s">
        <v>3</v>
      </c>
      <c r="E29" s="8">
        <v>1</v>
      </c>
      <c r="F29" s="8">
        <v>1</v>
      </c>
      <c r="G29" s="1">
        <v>0.23</v>
      </c>
      <c r="H29" s="23"/>
      <c r="I29" s="31">
        <f t="shared" si="0"/>
        <v>0</v>
      </c>
      <c r="J29" s="31">
        <f t="shared" si="1"/>
        <v>0</v>
      </c>
      <c r="K29" s="31">
        <f t="shared" si="2"/>
        <v>0</v>
      </c>
    </row>
    <row r="30" spans="1:11">
      <c r="A30" s="8">
        <v>27</v>
      </c>
      <c r="B30" s="9" t="s">
        <v>39</v>
      </c>
      <c r="C30" s="10"/>
      <c r="D30" s="8" t="s">
        <v>3</v>
      </c>
      <c r="E30" s="8">
        <v>1</v>
      </c>
      <c r="F30" s="8">
        <v>20</v>
      </c>
      <c r="G30" s="1">
        <v>0.23</v>
      </c>
      <c r="H30" s="23"/>
      <c r="I30" s="31">
        <f t="shared" si="0"/>
        <v>0</v>
      </c>
      <c r="J30" s="31">
        <f t="shared" si="1"/>
        <v>0</v>
      </c>
      <c r="K30" s="31">
        <f t="shared" si="2"/>
        <v>0</v>
      </c>
    </row>
    <row r="31" spans="1:11">
      <c r="A31" s="8">
        <v>28</v>
      </c>
      <c r="B31" s="9" t="s">
        <v>40</v>
      </c>
      <c r="C31" s="10"/>
      <c r="D31" s="8" t="s">
        <v>3</v>
      </c>
      <c r="E31" s="8">
        <v>1</v>
      </c>
      <c r="F31" s="8">
        <v>6</v>
      </c>
      <c r="G31" s="1">
        <v>0.23</v>
      </c>
      <c r="H31" s="23"/>
      <c r="I31" s="31">
        <f t="shared" si="0"/>
        <v>0</v>
      </c>
      <c r="J31" s="31">
        <f t="shared" si="1"/>
        <v>0</v>
      </c>
      <c r="K31" s="31">
        <f t="shared" si="2"/>
        <v>0</v>
      </c>
    </row>
    <row r="32" spans="1:11">
      <c r="A32" s="8">
        <v>29</v>
      </c>
      <c r="B32" s="9" t="s">
        <v>41</v>
      </c>
      <c r="C32" s="10"/>
      <c r="D32" s="8" t="s">
        <v>3</v>
      </c>
      <c r="E32" s="8">
        <v>1</v>
      </c>
      <c r="F32" s="8">
        <v>2</v>
      </c>
      <c r="G32" s="1">
        <v>0.23</v>
      </c>
      <c r="H32" s="23"/>
      <c r="I32" s="31">
        <f t="shared" si="0"/>
        <v>0</v>
      </c>
      <c r="J32" s="31">
        <f t="shared" si="1"/>
        <v>0</v>
      </c>
      <c r="K32" s="31">
        <f t="shared" si="2"/>
        <v>0</v>
      </c>
    </row>
    <row r="33" spans="1:11">
      <c r="A33" s="43">
        <v>30</v>
      </c>
      <c r="B33" s="44" t="s">
        <v>42</v>
      </c>
      <c r="C33" s="45"/>
      <c r="D33" s="43" t="s">
        <v>3</v>
      </c>
      <c r="E33" s="49">
        <v>2</v>
      </c>
      <c r="F33" s="43">
        <v>15</v>
      </c>
      <c r="G33" s="46">
        <v>0.23</v>
      </c>
      <c r="H33" s="47"/>
      <c r="I33" s="48">
        <f t="shared" si="0"/>
        <v>0</v>
      </c>
      <c r="J33" s="48">
        <f t="shared" si="1"/>
        <v>0</v>
      </c>
      <c r="K33" s="48">
        <f t="shared" si="2"/>
        <v>0</v>
      </c>
    </row>
    <row r="34" spans="1:11">
      <c r="A34" s="43">
        <v>31</v>
      </c>
      <c r="B34" s="44" t="s">
        <v>43</v>
      </c>
      <c r="C34" s="45"/>
      <c r="D34" s="43" t="s">
        <v>3</v>
      </c>
      <c r="E34" s="49">
        <v>2</v>
      </c>
      <c r="F34" s="43">
        <v>2</v>
      </c>
      <c r="G34" s="46">
        <v>0.23</v>
      </c>
      <c r="H34" s="47"/>
      <c r="I34" s="48">
        <f t="shared" si="0"/>
        <v>0</v>
      </c>
      <c r="J34" s="48">
        <f t="shared" si="1"/>
        <v>0</v>
      </c>
      <c r="K34" s="48">
        <f t="shared" si="2"/>
        <v>0</v>
      </c>
    </row>
    <row r="35" spans="1:11">
      <c r="A35" s="8">
        <v>32</v>
      </c>
      <c r="B35" s="9" t="s">
        <v>44</v>
      </c>
      <c r="C35" s="10"/>
      <c r="D35" s="8" t="s">
        <v>3</v>
      </c>
      <c r="E35" s="8">
        <v>1</v>
      </c>
      <c r="F35" s="8">
        <v>15</v>
      </c>
      <c r="G35" s="1">
        <v>0.23</v>
      </c>
      <c r="H35" s="23"/>
      <c r="I35" s="31">
        <f t="shared" si="0"/>
        <v>0</v>
      </c>
      <c r="J35" s="31">
        <f t="shared" si="1"/>
        <v>0</v>
      </c>
      <c r="K35" s="31">
        <f t="shared" si="2"/>
        <v>0</v>
      </c>
    </row>
    <row r="36" spans="1:11">
      <c r="A36" s="8">
        <v>33</v>
      </c>
      <c r="B36" s="9" t="s">
        <v>45</v>
      </c>
      <c r="C36" s="10"/>
      <c r="D36" s="8" t="s">
        <v>3</v>
      </c>
      <c r="E36" s="8">
        <v>1</v>
      </c>
      <c r="F36" s="8">
        <v>2</v>
      </c>
      <c r="G36" s="1">
        <v>0.23</v>
      </c>
      <c r="H36" s="23"/>
      <c r="I36" s="31">
        <f t="shared" si="0"/>
        <v>0</v>
      </c>
      <c r="J36" s="31">
        <f t="shared" si="1"/>
        <v>0</v>
      </c>
      <c r="K36" s="31">
        <f t="shared" si="2"/>
        <v>0</v>
      </c>
    </row>
    <row r="37" spans="1:11">
      <c r="A37" s="8">
        <v>34</v>
      </c>
      <c r="B37" s="9" t="s">
        <v>46</v>
      </c>
      <c r="C37" s="10"/>
      <c r="D37" s="8" t="s">
        <v>3</v>
      </c>
      <c r="E37" s="8">
        <v>1</v>
      </c>
      <c r="F37" s="8">
        <v>10</v>
      </c>
      <c r="G37" s="1">
        <v>0.23</v>
      </c>
      <c r="H37" s="23"/>
      <c r="I37" s="31">
        <f t="shared" si="0"/>
        <v>0</v>
      </c>
      <c r="J37" s="31">
        <f t="shared" si="1"/>
        <v>0</v>
      </c>
      <c r="K37" s="31">
        <f t="shared" si="2"/>
        <v>0</v>
      </c>
    </row>
    <row r="38" spans="1:11">
      <c r="A38" s="8">
        <v>35</v>
      </c>
      <c r="B38" s="9" t="s">
        <v>47</v>
      </c>
      <c r="C38" s="10"/>
      <c r="D38" s="8" t="s">
        <v>3</v>
      </c>
      <c r="E38" s="8">
        <v>1</v>
      </c>
      <c r="F38" s="8">
        <v>10</v>
      </c>
      <c r="G38" s="1">
        <v>0.23</v>
      </c>
      <c r="H38" s="23"/>
      <c r="I38" s="31">
        <f t="shared" si="0"/>
        <v>0</v>
      </c>
      <c r="J38" s="31">
        <f t="shared" si="1"/>
        <v>0</v>
      </c>
      <c r="K38" s="31">
        <f t="shared" si="2"/>
        <v>0</v>
      </c>
    </row>
    <row r="39" spans="1:11">
      <c r="A39" s="8">
        <v>36</v>
      </c>
      <c r="B39" s="9" t="s">
        <v>48</v>
      </c>
      <c r="C39" s="10"/>
      <c r="D39" s="8" t="s">
        <v>3</v>
      </c>
      <c r="E39" s="8">
        <v>1</v>
      </c>
      <c r="F39" s="8">
        <v>10</v>
      </c>
      <c r="G39" s="1">
        <v>0.23</v>
      </c>
      <c r="H39" s="23"/>
      <c r="I39" s="31">
        <f t="shared" si="0"/>
        <v>0</v>
      </c>
      <c r="J39" s="31">
        <f t="shared" si="1"/>
        <v>0</v>
      </c>
      <c r="K39" s="31">
        <f t="shared" si="2"/>
        <v>0</v>
      </c>
    </row>
    <row r="40" spans="1:11">
      <c r="A40" s="8">
        <v>37</v>
      </c>
      <c r="B40" s="9" t="s">
        <v>15</v>
      </c>
      <c r="C40" s="10"/>
      <c r="D40" s="8" t="s">
        <v>3</v>
      </c>
      <c r="E40" s="8">
        <v>1</v>
      </c>
      <c r="F40" s="8">
        <v>10</v>
      </c>
      <c r="G40" s="1">
        <v>0.23</v>
      </c>
      <c r="H40" s="23"/>
      <c r="I40" s="31">
        <f t="shared" si="0"/>
        <v>0</v>
      </c>
      <c r="J40" s="31">
        <f t="shared" si="1"/>
        <v>0</v>
      </c>
      <c r="K40" s="31">
        <f t="shared" si="2"/>
        <v>0</v>
      </c>
    </row>
    <row r="41" spans="1:11" ht="30">
      <c r="A41" s="8">
        <v>38</v>
      </c>
      <c r="B41" s="9" t="s">
        <v>72</v>
      </c>
      <c r="C41" s="16" t="s">
        <v>71</v>
      </c>
      <c r="D41" s="8" t="s">
        <v>3</v>
      </c>
      <c r="E41" s="8">
        <v>1</v>
      </c>
      <c r="F41" s="8">
        <v>1</v>
      </c>
      <c r="G41" s="1">
        <v>0.23</v>
      </c>
      <c r="H41" s="25"/>
      <c r="I41" s="31">
        <f t="shared" si="0"/>
        <v>0</v>
      </c>
      <c r="J41" s="31">
        <f t="shared" si="1"/>
        <v>0</v>
      </c>
      <c r="K41" s="31">
        <f t="shared" si="2"/>
        <v>0</v>
      </c>
    </row>
    <row r="42" spans="1:11" s="17" customFormat="1" ht="45">
      <c r="A42" s="8">
        <v>39</v>
      </c>
      <c r="B42" s="9" t="s">
        <v>72</v>
      </c>
      <c r="C42" s="16" t="s">
        <v>73</v>
      </c>
      <c r="D42" s="8" t="s">
        <v>3</v>
      </c>
      <c r="E42" s="8">
        <v>1</v>
      </c>
      <c r="F42" s="8">
        <v>1</v>
      </c>
      <c r="G42" s="3">
        <v>0.23</v>
      </c>
      <c r="H42" s="25"/>
      <c r="I42" s="31">
        <f t="shared" si="0"/>
        <v>0</v>
      </c>
      <c r="J42" s="31">
        <f t="shared" si="1"/>
        <v>0</v>
      </c>
      <c r="K42" s="31">
        <f t="shared" si="2"/>
        <v>0</v>
      </c>
    </row>
    <row r="43" spans="1:11">
      <c r="A43" s="8">
        <v>40</v>
      </c>
      <c r="B43" s="9" t="s">
        <v>89</v>
      </c>
      <c r="C43" s="18" t="s">
        <v>74</v>
      </c>
      <c r="D43" s="8" t="s">
        <v>3</v>
      </c>
      <c r="E43" s="8">
        <v>1</v>
      </c>
      <c r="F43" s="8">
        <v>1</v>
      </c>
      <c r="G43" s="1">
        <v>0.23</v>
      </c>
      <c r="H43" s="26"/>
      <c r="I43" s="31">
        <f t="shared" si="0"/>
        <v>0</v>
      </c>
      <c r="J43" s="31">
        <f t="shared" si="1"/>
        <v>0</v>
      </c>
      <c r="K43" s="31">
        <f t="shared" si="2"/>
        <v>0</v>
      </c>
    </row>
    <row r="44" spans="1:11">
      <c r="A44" s="8">
        <v>41</v>
      </c>
      <c r="B44" s="9" t="s">
        <v>89</v>
      </c>
      <c r="C44" s="18" t="s">
        <v>75</v>
      </c>
      <c r="D44" s="8" t="s">
        <v>3</v>
      </c>
      <c r="E44" s="8">
        <v>1</v>
      </c>
      <c r="F44" s="8">
        <v>2</v>
      </c>
      <c r="G44" s="1">
        <v>0.23</v>
      </c>
      <c r="H44" s="26"/>
      <c r="I44" s="31">
        <f t="shared" si="0"/>
        <v>0</v>
      </c>
      <c r="J44" s="31">
        <f t="shared" si="1"/>
        <v>0</v>
      </c>
      <c r="K44" s="31">
        <f t="shared" si="2"/>
        <v>0</v>
      </c>
    </row>
    <row r="45" spans="1:11">
      <c r="A45" s="8">
        <v>42</v>
      </c>
      <c r="B45" s="9" t="s">
        <v>90</v>
      </c>
      <c r="C45" s="18" t="s">
        <v>75</v>
      </c>
      <c r="D45" s="8" t="s">
        <v>3</v>
      </c>
      <c r="E45" s="8">
        <v>1</v>
      </c>
      <c r="F45" s="8">
        <v>2</v>
      </c>
      <c r="G45" s="1">
        <v>0.23</v>
      </c>
      <c r="H45" s="26"/>
      <c r="I45" s="31">
        <f t="shared" si="0"/>
        <v>0</v>
      </c>
      <c r="J45" s="31">
        <f t="shared" si="1"/>
        <v>0</v>
      </c>
      <c r="K45" s="31">
        <f t="shared" si="2"/>
        <v>0</v>
      </c>
    </row>
    <row r="46" spans="1:11" ht="30">
      <c r="A46" s="8">
        <v>43</v>
      </c>
      <c r="B46" s="9" t="s">
        <v>91</v>
      </c>
      <c r="C46" s="18" t="s">
        <v>76</v>
      </c>
      <c r="D46" s="8" t="s">
        <v>3</v>
      </c>
      <c r="E46" s="8">
        <v>1</v>
      </c>
      <c r="F46" s="8">
        <v>2</v>
      </c>
      <c r="G46" s="1">
        <v>0.23</v>
      </c>
      <c r="H46" s="23"/>
      <c r="I46" s="31">
        <f t="shared" si="0"/>
        <v>0</v>
      </c>
      <c r="J46" s="31">
        <f t="shared" si="1"/>
        <v>0</v>
      </c>
      <c r="K46" s="31">
        <f t="shared" si="2"/>
        <v>0</v>
      </c>
    </row>
    <row r="47" spans="1:11" ht="30">
      <c r="A47" s="8">
        <v>44</v>
      </c>
      <c r="B47" s="9" t="s">
        <v>91</v>
      </c>
      <c r="C47" s="18" t="s">
        <v>77</v>
      </c>
      <c r="D47" s="8" t="s">
        <v>3</v>
      </c>
      <c r="E47" s="8">
        <v>1</v>
      </c>
      <c r="F47" s="8">
        <v>1</v>
      </c>
      <c r="G47" s="1">
        <v>0.23</v>
      </c>
      <c r="H47" s="23"/>
      <c r="I47" s="31">
        <f t="shared" si="0"/>
        <v>0</v>
      </c>
      <c r="J47" s="31">
        <f t="shared" si="1"/>
        <v>0</v>
      </c>
      <c r="K47" s="31">
        <f t="shared" si="2"/>
        <v>0</v>
      </c>
    </row>
    <row r="48" spans="1:11">
      <c r="A48" s="8">
        <v>45</v>
      </c>
      <c r="B48" s="9" t="s">
        <v>50</v>
      </c>
      <c r="C48" s="18"/>
      <c r="D48" s="8" t="s">
        <v>3</v>
      </c>
      <c r="E48" s="8">
        <v>1</v>
      </c>
      <c r="F48" s="8">
        <v>4</v>
      </c>
      <c r="G48" s="1">
        <v>0.23</v>
      </c>
      <c r="H48" s="26"/>
      <c r="I48" s="31">
        <f t="shared" si="0"/>
        <v>0</v>
      </c>
      <c r="J48" s="31">
        <f t="shared" si="1"/>
        <v>0</v>
      </c>
      <c r="K48" s="31">
        <f t="shared" si="2"/>
        <v>0</v>
      </c>
    </row>
    <row r="49" spans="1:11">
      <c r="A49" s="8">
        <v>46</v>
      </c>
      <c r="B49" s="9" t="s">
        <v>51</v>
      </c>
      <c r="C49" s="18"/>
      <c r="D49" s="8" t="s">
        <v>3</v>
      </c>
      <c r="E49" s="8">
        <v>1</v>
      </c>
      <c r="F49" s="8">
        <v>3</v>
      </c>
      <c r="G49" s="1">
        <v>0.23</v>
      </c>
      <c r="H49" s="26"/>
      <c r="I49" s="31">
        <f t="shared" si="0"/>
        <v>0</v>
      </c>
      <c r="J49" s="31">
        <f t="shared" si="1"/>
        <v>0</v>
      </c>
      <c r="K49" s="31">
        <f t="shared" si="2"/>
        <v>0</v>
      </c>
    </row>
    <row r="50" spans="1:11">
      <c r="A50" s="8">
        <v>47</v>
      </c>
      <c r="B50" s="9" t="s">
        <v>52</v>
      </c>
      <c r="C50" s="18"/>
      <c r="D50" s="8" t="s">
        <v>3</v>
      </c>
      <c r="E50" s="8">
        <v>1</v>
      </c>
      <c r="F50" s="8">
        <v>5</v>
      </c>
      <c r="G50" s="1">
        <v>0.23</v>
      </c>
      <c r="H50" s="26"/>
      <c r="I50" s="31">
        <f t="shared" si="0"/>
        <v>0</v>
      </c>
      <c r="J50" s="31">
        <f t="shared" si="1"/>
        <v>0</v>
      </c>
      <c r="K50" s="31">
        <f t="shared" si="2"/>
        <v>0</v>
      </c>
    </row>
    <row r="51" spans="1:11">
      <c r="A51" s="8">
        <v>48</v>
      </c>
      <c r="B51" s="9" t="s">
        <v>92</v>
      </c>
      <c r="C51" s="18" t="s">
        <v>78</v>
      </c>
      <c r="D51" s="8" t="s">
        <v>3</v>
      </c>
      <c r="E51" s="8">
        <v>1</v>
      </c>
      <c r="F51" s="8">
        <v>4</v>
      </c>
      <c r="G51" s="1">
        <v>0.23</v>
      </c>
      <c r="H51" s="26"/>
      <c r="I51" s="31">
        <f t="shared" si="0"/>
        <v>0</v>
      </c>
      <c r="J51" s="31">
        <f t="shared" si="1"/>
        <v>0</v>
      </c>
      <c r="K51" s="31">
        <f t="shared" si="2"/>
        <v>0</v>
      </c>
    </row>
    <row r="52" spans="1:11">
      <c r="A52" s="8">
        <v>49</v>
      </c>
      <c r="B52" s="9" t="s">
        <v>92</v>
      </c>
      <c r="C52" s="18" t="s">
        <v>79</v>
      </c>
      <c r="D52" s="8" t="s">
        <v>3</v>
      </c>
      <c r="E52" s="8">
        <v>1</v>
      </c>
      <c r="F52" s="8">
        <v>5</v>
      </c>
      <c r="G52" s="1">
        <v>0.23</v>
      </c>
      <c r="H52" s="26"/>
      <c r="I52" s="31">
        <f t="shared" si="0"/>
        <v>0</v>
      </c>
      <c r="J52" s="31">
        <f t="shared" si="1"/>
        <v>0</v>
      </c>
      <c r="K52" s="31">
        <f t="shared" si="2"/>
        <v>0</v>
      </c>
    </row>
    <row r="53" spans="1:11">
      <c r="A53" s="8">
        <v>50</v>
      </c>
      <c r="B53" s="9" t="s">
        <v>92</v>
      </c>
      <c r="C53" s="18" t="s">
        <v>80</v>
      </c>
      <c r="D53" s="8" t="s">
        <v>3</v>
      </c>
      <c r="E53" s="8">
        <v>1</v>
      </c>
      <c r="F53" s="8">
        <v>5</v>
      </c>
      <c r="G53" s="1">
        <v>0.23</v>
      </c>
      <c r="H53" s="26"/>
      <c r="I53" s="31">
        <f t="shared" si="0"/>
        <v>0</v>
      </c>
      <c r="J53" s="31">
        <f t="shared" si="1"/>
        <v>0</v>
      </c>
      <c r="K53" s="31">
        <f t="shared" si="2"/>
        <v>0</v>
      </c>
    </row>
    <row r="54" spans="1:11">
      <c r="A54" s="8">
        <v>51</v>
      </c>
      <c r="B54" s="9" t="s">
        <v>92</v>
      </c>
      <c r="C54" s="18" t="s">
        <v>81</v>
      </c>
      <c r="D54" s="8" t="s">
        <v>3</v>
      </c>
      <c r="E54" s="8">
        <v>1</v>
      </c>
      <c r="F54" s="8">
        <v>4</v>
      </c>
      <c r="G54" s="1">
        <v>0.23</v>
      </c>
      <c r="H54" s="26"/>
      <c r="I54" s="31">
        <f t="shared" si="0"/>
        <v>0</v>
      </c>
      <c r="J54" s="31">
        <f t="shared" si="1"/>
        <v>0</v>
      </c>
      <c r="K54" s="31">
        <f t="shared" si="2"/>
        <v>0</v>
      </c>
    </row>
    <row r="55" spans="1:11">
      <c r="A55" s="8">
        <v>52</v>
      </c>
      <c r="B55" s="9" t="s">
        <v>93</v>
      </c>
      <c r="C55" s="18" t="s">
        <v>82</v>
      </c>
      <c r="D55" s="8" t="s">
        <v>3</v>
      </c>
      <c r="E55" s="8">
        <v>1</v>
      </c>
      <c r="F55" s="8">
        <v>2</v>
      </c>
      <c r="G55" s="1">
        <v>0.23</v>
      </c>
      <c r="H55" s="26"/>
      <c r="I55" s="31">
        <f t="shared" si="0"/>
        <v>0</v>
      </c>
      <c r="J55" s="31">
        <f t="shared" si="1"/>
        <v>0</v>
      </c>
      <c r="K55" s="31">
        <f t="shared" si="2"/>
        <v>0</v>
      </c>
    </row>
    <row r="56" spans="1:11">
      <c r="A56" s="8">
        <v>53</v>
      </c>
      <c r="B56" s="9" t="s">
        <v>93</v>
      </c>
      <c r="C56" s="18" t="s">
        <v>83</v>
      </c>
      <c r="D56" s="8" t="s">
        <v>3</v>
      </c>
      <c r="E56" s="8">
        <v>1</v>
      </c>
      <c r="F56" s="8">
        <v>3</v>
      </c>
      <c r="G56" s="1">
        <v>0.23</v>
      </c>
      <c r="H56" s="26"/>
      <c r="I56" s="31">
        <f t="shared" si="0"/>
        <v>0</v>
      </c>
      <c r="J56" s="31">
        <f t="shared" si="1"/>
        <v>0</v>
      </c>
      <c r="K56" s="31">
        <f t="shared" si="2"/>
        <v>0</v>
      </c>
    </row>
    <row r="57" spans="1:11">
      <c r="A57" s="8">
        <v>54</v>
      </c>
      <c r="B57" s="9" t="s">
        <v>93</v>
      </c>
      <c r="C57" s="18" t="s">
        <v>84</v>
      </c>
      <c r="D57" s="8" t="s">
        <v>3</v>
      </c>
      <c r="E57" s="8">
        <v>1</v>
      </c>
      <c r="F57" s="8">
        <v>4</v>
      </c>
      <c r="G57" s="1">
        <v>0.23</v>
      </c>
      <c r="H57" s="26"/>
      <c r="I57" s="31">
        <f t="shared" si="0"/>
        <v>0</v>
      </c>
      <c r="J57" s="31">
        <f t="shared" si="1"/>
        <v>0</v>
      </c>
      <c r="K57" s="31">
        <f t="shared" si="2"/>
        <v>0</v>
      </c>
    </row>
    <row r="58" spans="1:11">
      <c r="A58" s="8">
        <v>55</v>
      </c>
      <c r="B58" s="9" t="s">
        <v>94</v>
      </c>
      <c r="C58" s="18" t="s">
        <v>85</v>
      </c>
      <c r="D58" s="8" t="s">
        <v>3</v>
      </c>
      <c r="E58" s="8">
        <v>1</v>
      </c>
      <c r="F58" s="8">
        <v>6</v>
      </c>
      <c r="G58" s="1">
        <v>0.23</v>
      </c>
      <c r="H58" s="26"/>
      <c r="I58" s="31">
        <f t="shared" si="0"/>
        <v>0</v>
      </c>
      <c r="J58" s="31">
        <f t="shared" si="1"/>
        <v>0</v>
      </c>
      <c r="K58" s="31">
        <f t="shared" si="2"/>
        <v>0</v>
      </c>
    </row>
    <row r="59" spans="1:11">
      <c r="A59" s="8">
        <v>56</v>
      </c>
      <c r="B59" s="9" t="s">
        <v>94</v>
      </c>
      <c r="C59" s="18" t="s">
        <v>86</v>
      </c>
      <c r="D59" s="8" t="s">
        <v>3</v>
      </c>
      <c r="E59" s="8">
        <v>1</v>
      </c>
      <c r="F59" s="8">
        <v>4</v>
      </c>
      <c r="G59" s="1">
        <v>0.23</v>
      </c>
      <c r="H59" s="26"/>
      <c r="I59" s="31">
        <f t="shared" si="0"/>
        <v>0</v>
      </c>
      <c r="J59" s="31">
        <f t="shared" si="1"/>
        <v>0</v>
      </c>
      <c r="K59" s="31">
        <f t="shared" si="2"/>
        <v>0</v>
      </c>
    </row>
    <row r="60" spans="1:11">
      <c r="A60" s="8">
        <v>57</v>
      </c>
      <c r="B60" s="9" t="s">
        <v>94</v>
      </c>
      <c r="C60" s="18" t="s">
        <v>87</v>
      </c>
      <c r="D60" s="8" t="s">
        <v>3</v>
      </c>
      <c r="E60" s="8">
        <v>1</v>
      </c>
      <c r="F60" s="8">
        <v>4</v>
      </c>
      <c r="G60" s="1">
        <v>0.23</v>
      </c>
      <c r="H60" s="26"/>
      <c r="I60" s="31">
        <f t="shared" si="0"/>
        <v>0</v>
      </c>
      <c r="J60" s="31">
        <f t="shared" si="1"/>
        <v>0</v>
      </c>
      <c r="K60" s="31">
        <f t="shared" si="2"/>
        <v>0</v>
      </c>
    </row>
    <row r="61" spans="1:11">
      <c r="A61" s="8">
        <v>58</v>
      </c>
      <c r="B61" s="9" t="s">
        <v>95</v>
      </c>
      <c r="C61" s="18" t="s">
        <v>88</v>
      </c>
      <c r="D61" s="8" t="s">
        <v>3</v>
      </c>
      <c r="E61" s="8">
        <v>1</v>
      </c>
      <c r="F61" s="8">
        <v>3</v>
      </c>
      <c r="G61" s="1">
        <v>0.23</v>
      </c>
      <c r="H61" s="26"/>
      <c r="I61" s="31">
        <f t="shared" si="0"/>
        <v>0</v>
      </c>
      <c r="J61" s="31">
        <f t="shared" si="1"/>
        <v>0</v>
      </c>
      <c r="K61" s="31">
        <f t="shared" si="2"/>
        <v>0</v>
      </c>
    </row>
    <row r="62" spans="1:11">
      <c r="A62" s="8">
        <v>59</v>
      </c>
      <c r="B62" s="9" t="s">
        <v>53</v>
      </c>
      <c r="C62" s="18"/>
      <c r="D62" s="8" t="s">
        <v>3</v>
      </c>
      <c r="E62" s="8">
        <v>1</v>
      </c>
      <c r="F62" s="8">
        <v>4</v>
      </c>
      <c r="G62" s="1">
        <v>0.23</v>
      </c>
      <c r="H62" s="26"/>
      <c r="I62" s="31">
        <f t="shared" si="0"/>
        <v>0</v>
      </c>
      <c r="J62" s="31">
        <f t="shared" si="1"/>
        <v>0</v>
      </c>
      <c r="K62" s="31">
        <f t="shared" si="2"/>
        <v>0</v>
      </c>
    </row>
    <row r="63" spans="1:11">
      <c r="A63" s="8">
        <v>60</v>
      </c>
      <c r="B63" s="9" t="s">
        <v>54</v>
      </c>
      <c r="C63" s="18"/>
      <c r="D63" s="8" t="s">
        <v>3</v>
      </c>
      <c r="E63" s="8">
        <v>1</v>
      </c>
      <c r="F63" s="8">
        <v>34</v>
      </c>
      <c r="G63" s="1">
        <v>0.23</v>
      </c>
      <c r="H63" s="26"/>
      <c r="I63" s="31">
        <f t="shared" si="0"/>
        <v>0</v>
      </c>
      <c r="J63" s="31">
        <f t="shared" si="1"/>
        <v>0</v>
      </c>
      <c r="K63" s="31">
        <f t="shared" si="2"/>
        <v>0</v>
      </c>
    </row>
    <row r="64" spans="1:11">
      <c r="A64" s="8">
        <v>61</v>
      </c>
      <c r="B64" s="9" t="s">
        <v>55</v>
      </c>
      <c r="C64" s="18"/>
      <c r="D64" s="8" t="s">
        <v>3</v>
      </c>
      <c r="E64" s="8">
        <v>1</v>
      </c>
      <c r="F64" s="8">
        <v>10</v>
      </c>
      <c r="G64" s="1">
        <v>0.23</v>
      </c>
      <c r="H64" s="26"/>
      <c r="I64" s="31">
        <f t="shared" si="0"/>
        <v>0</v>
      </c>
      <c r="J64" s="31">
        <f t="shared" si="1"/>
        <v>0</v>
      </c>
      <c r="K64" s="31">
        <f t="shared" si="2"/>
        <v>0</v>
      </c>
    </row>
    <row r="65" spans="1:11">
      <c r="A65" s="8">
        <v>62</v>
      </c>
      <c r="B65" s="9" t="s">
        <v>23</v>
      </c>
      <c r="C65" s="18"/>
      <c r="D65" s="8" t="s">
        <v>3</v>
      </c>
      <c r="E65" s="8">
        <v>1</v>
      </c>
      <c r="F65" s="8">
        <v>10</v>
      </c>
      <c r="G65" s="1">
        <v>0.23</v>
      </c>
      <c r="H65" s="26"/>
      <c r="I65" s="31">
        <f t="shared" si="0"/>
        <v>0</v>
      </c>
      <c r="J65" s="31">
        <f t="shared" si="1"/>
        <v>0</v>
      </c>
      <c r="K65" s="31">
        <f t="shared" si="2"/>
        <v>0</v>
      </c>
    </row>
    <row r="66" spans="1:11">
      <c r="A66" s="8">
        <v>63</v>
      </c>
      <c r="B66" s="9" t="s">
        <v>56</v>
      </c>
      <c r="C66" s="18"/>
      <c r="D66" s="8" t="s">
        <v>57</v>
      </c>
      <c r="E66" s="8">
        <v>1</v>
      </c>
      <c r="F66" s="8">
        <v>6</v>
      </c>
      <c r="G66" s="1">
        <v>0.23</v>
      </c>
      <c r="H66" s="26"/>
      <c r="I66" s="31">
        <f t="shared" si="0"/>
        <v>0</v>
      </c>
      <c r="J66" s="31">
        <f t="shared" si="1"/>
        <v>0</v>
      </c>
      <c r="K66" s="31">
        <f t="shared" si="2"/>
        <v>0</v>
      </c>
    </row>
    <row r="67" spans="1:11">
      <c r="A67" s="8">
        <v>64</v>
      </c>
      <c r="B67" s="9" t="s">
        <v>16</v>
      </c>
      <c r="C67" s="18"/>
      <c r="D67" s="8" t="s">
        <v>57</v>
      </c>
      <c r="E67" s="8">
        <v>1</v>
      </c>
      <c r="F67" s="8">
        <v>6</v>
      </c>
      <c r="G67" s="1">
        <v>0.23</v>
      </c>
      <c r="H67" s="26"/>
      <c r="I67" s="31">
        <f t="shared" si="0"/>
        <v>0</v>
      </c>
      <c r="J67" s="31">
        <f t="shared" si="1"/>
        <v>0</v>
      </c>
      <c r="K67" s="31">
        <f t="shared" si="2"/>
        <v>0</v>
      </c>
    </row>
    <row r="68" spans="1:11">
      <c r="A68" s="8">
        <v>65</v>
      </c>
      <c r="B68" s="9" t="s">
        <v>56</v>
      </c>
      <c r="C68" s="18"/>
      <c r="D68" s="8" t="s">
        <v>22</v>
      </c>
      <c r="E68" s="8">
        <v>1</v>
      </c>
      <c r="F68" s="8">
        <v>10</v>
      </c>
      <c r="G68" s="1">
        <v>0.23</v>
      </c>
      <c r="H68" s="26"/>
      <c r="I68" s="31">
        <f t="shared" ref="I68:I76" si="3">ROUND(F68*ROUND(H68,2),2)</f>
        <v>0</v>
      </c>
      <c r="J68" s="31">
        <f t="shared" si="1"/>
        <v>0</v>
      </c>
      <c r="K68" s="31">
        <f t="shared" si="2"/>
        <v>0</v>
      </c>
    </row>
    <row r="69" spans="1:11">
      <c r="A69" s="8">
        <v>66</v>
      </c>
      <c r="B69" s="9" t="s">
        <v>16</v>
      </c>
      <c r="C69" s="18"/>
      <c r="D69" s="8" t="s">
        <v>22</v>
      </c>
      <c r="E69" s="8">
        <v>1</v>
      </c>
      <c r="F69" s="8">
        <v>12</v>
      </c>
      <c r="G69" s="1">
        <v>0.23</v>
      </c>
      <c r="H69" s="26"/>
      <c r="I69" s="31">
        <f t="shared" si="3"/>
        <v>0</v>
      </c>
      <c r="J69" s="31">
        <f t="shared" ref="J69:J82" si="4">ROUND(I69*G69,2)</f>
        <v>0</v>
      </c>
      <c r="K69" s="31">
        <f t="shared" ref="K69:K82" si="5">I69+J69</f>
        <v>0</v>
      </c>
    </row>
    <row r="70" spans="1:11">
      <c r="A70" s="8">
        <v>67</v>
      </c>
      <c r="B70" s="9" t="s">
        <v>56</v>
      </c>
      <c r="C70" s="18"/>
      <c r="D70" s="8" t="s">
        <v>58</v>
      </c>
      <c r="E70" s="8">
        <v>1</v>
      </c>
      <c r="F70" s="8">
        <v>5</v>
      </c>
      <c r="G70" s="1">
        <v>0.23</v>
      </c>
      <c r="H70" s="26"/>
      <c r="I70" s="31">
        <f t="shared" si="3"/>
        <v>0</v>
      </c>
      <c r="J70" s="31">
        <f t="shared" si="4"/>
        <v>0</v>
      </c>
      <c r="K70" s="31">
        <f t="shared" si="5"/>
        <v>0</v>
      </c>
    </row>
    <row r="71" spans="1:11">
      <c r="A71" s="8">
        <v>68</v>
      </c>
      <c r="B71" s="9" t="s">
        <v>16</v>
      </c>
      <c r="C71" s="18"/>
      <c r="D71" s="8" t="s">
        <v>58</v>
      </c>
      <c r="E71" s="8">
        <v>1</v>
      </c>
      <c r="F71" s="8">
        <v>5</v>
      </c>
      <c r="G71" s="1">
        <v>0.23</v>
      </c>
      <c r="H71" s="26"/>
      <c r="I71" s="31">
        <f t="shared" si="3"/>
        <v>0</v>
      </c>
      <c r="J71" s="31">
        <f t="shared" si="4"/>
        <v>0</v>
      </c>
      <c r="K71" s="31">
        <f t="shared" si="5"/>
        <v>0</v>
      </c>
    </row>
    <row r="72" spans="1:11">
      <c r="A72" s="8">
        <v>69</v>
      </c>
      <c r="B72" s="9" t="s">
        <v>59</v>
      </c>
      <c r="C72" s="18"/>
      <c r="D72" s="8" t="s">
        <v>3</v>
      </c>
      <c r="E72" s="15">
        <v>2</v>
      </c>
      <c r="F72" s="8">
        <v>5</v>
      </c>
      <c r="G72" s="1">
        <v>0.23</v>
      </c>
      <c r="H72" s="26"/>
      <c r="I72" s="31">
        <f t="shared" si="3"/>
        <v>0</v>
      </c>
      <c r="J72" s="31">
        <f t="shared" si="4"/>
        <v>0</v>
      </c>
      <c r="K72" s="31">
        <f t="shared" si="5"/>
        <v>0</v>
      </c>
    </row>
    <row r="73" spans="1:11">
      <c r="A73" s="8">
        <v>70</v>
      </c>
      <c r="B73" s="36" t="s">
        <v>60</v>
      </c>
      <c r="C73" s="37"/>
      <c r="D73" s="8" t="s">
        <v>3</v>
      </c>
      <c r="E73" s="8">
        <v>1</v>
      </c>
      <c r="F73" s="8">
        <v>2</v>
      </c>
      <c r="G73" s="1">
        <v>0.23</v>
      </c>
      <c r="H73" s="26"/>
      <c r="I73" s="31">
        <f t="shared" si="3"/>
        <v>0</v>
      </c>
      <c r="J73" s="31">
        <f t="shared" si="4"/>
        <v>0</v>
      </c>
      <c r="K73" s="31">
        <f t="shared" si="5"/>
        <v>0</v>
      </c>
    </row>
    <row r="74" spans="1:11">
      <c r="A74" s="8">
        <v>71</v>
      </c>
      <c r="B74" s="36" t="s">
        <v>61</v>
      </c>
      <c r="C74" s="37"/>
      <c r="D74" s="8" t="s">
        <v>3</v>
      </c>
      <c r="E74" s="8">
        <v>1</v>
      </c>
      <c r="F74" s="8">
        <v>12</v>
      </c>
      <c r="G74" s="1">
        <v>0.23</v>
      </c>
      <c r="H74" s="26"/>
      <c r="I74" s="31">
        <f t="shared" si="3"/>
        <v>0</v>
      </c>
      <c r="J74" s="31">
        <f t="shared" si="4"/>
        <v>0</v>
      </c>
      <c r="K74" s="31">
        <f t="shared" si="5"/>
        <v>0</v>
      </c>
    </row>
    <row r="75" spans="1:11">
      <c r="A75" s="8">
        <v>72</v>
      </c>
      <c r="B75" s="36" t="s">
        <v>62</v>
      </c>
      <c r="C75" s="37"/>
      <c r="D75" s="8" t="s">
        <v>63</v>
      </c>
      <c r="E75" s="8" t="s">
        <v>107</v>
      </c>
      <c r="F75" s="8">
        <v>2</v>
      </c>
      <c r="G75" s="1">
        <v>0.23</v>
      </c>
      <c r="H75" s="26"/>
      <c r="I75" s="31">
        <f t="shared" si="3"/>
        <v>0</v>
      </c>
      <c r="J75" s="31">
        <f t="shared" si="4"/>
        <v>0</v>
      </c>
      <c r="K75" s="31">
        <f t="shared" si="5"/>
        <v>0</v>
      </c>
    </row>
    <row r="76" spans="1:11">
      <c r="A76" s="8">
        <v>73</v>
      </c>
      <c r="B76" s="36" t="s">
        <v>62</v>
      </c>
      <c r="C76" s="37"/>
      <c r="D76" s="8" t="s">
        <v>64</v>
      </c>
      <c r="E76" s="8" t="s">
        <v>107</v>
      </c>
      <c r="F76" s="8">
        <v>4</v>
      </c>
      <c r="G76" s="1">
        <v>0.23</v>
      </c>
      <c r="H76" s="26"/>
      <c r="I76" s="31">
        <f t="shared" si="3"/>
        <v>0</v>
      </c>
      <c r="J76" s="31">
        <f t="shared" si="4"/>
        <v>0</v>
      </c>
      <c r="K76" s="31">
        <f t="shared" si="5"/>
        <v>0</v>
      </c>
    </row>
    <row r="77" spans="1:11">
      <c r="A77" s="8">
        <v>74</v>
      </c>
      <c r="B77" s="36" t="s">
        <v>65</v>
      </c>
      <c r="C77" s="37"/>
      <c r="D77" s="8" t="s">
        <v>3</v>
      </c>
      <c r="E77" s="8">
        <v>1</v>
      </c>
      <c r="F77" s="8">
        <v>4</v>
      </c>
      <c r="G77" s="1">
        <v>0.23</v>
      </c>
      <c r="H77" s="26"/>
      <c r="I77" s="31">
        <f>ROUND(F77*ROUND(H77,2),2)</f>
        <v>0</v>
      </c>
      <c r="J77" s="31">
        <f t="shared" si="4"/>
        <v>0</v>
      </c>
      <c r="K77" s="31">
        <f t="shared" si="5"/>
        <v>0</v>
      </c>
    </row>
    <row r="78" spans="1:11">
      <c r="A78" s="8">
        <v>75</v>
      </c>
      <c r="B78" s="36" t="s">
        <v>102</v>
      </c>
      <c r="C78" s="37"/>
      <c r="D78" s="8" t="s">
        <v>66</v>
      </c>
      <c r="E78" s="8" t="s">
        <v>107</v>
      </c>
      <c r="F78" s="8">
        <v>2</v>
      </c>
      <c r="G78" s="1">
        <v>0.23</v>
      </c>
      <c r="H78" s="26"/>
      <c r="I78" s="31">
        <f t="shared" ref="I78:I82" si="6">ROUND(F78*ROUND(H78,2),2)</f>
        <v>0</v>
      </c>
      <c r="J78" s="31">
        <f t="shared" si="4"/>
        <v>0</v>
      </c>
      <c r="K78" s="31">
        <f t="shared" si="5"/>
        <v>0</v>
      </c>
    </row>
    <row r="79" spans="1:11" ht="32.1" customHeight="1">
      <c r="A79" s="8">
        <v>76</v>
      </c>
      <c r="B79" s="36" t="s">
        <v>98</v>
      </c>
      <c r="C79" s="37"/>
      <c r="D79" s="8" t="s">
        <v>101</v>
      </c>
      <c r="E79" s="8" t="s">
        <v>107</v>
      </c>
      <c r="F79" s="8">
        <v>140</v>
      </c>
      <c r="G79" s="1">
        <v>0.23</v>
      </c>
      <c r="H79" s="26"/>
      <c r="I79" s="31">
        <f t="shared" si="6"/>
        <v>0</v>
      </c>
      <c r="J79" s="31">
        <f t="shared" si="4"/>
        <v>0</v>
      </c>
      <c r="K79" s="31">
        <f t="shared" si="5"/>
        <v>0</v>
      </c>
    </row>
    <row r="80" spans="1:11" ht="32.1" customHeight="1">
      <c r="A80" s="8">
        <v>77</v>
      </c>
      <c r="B80" s="36" t="s">
        <v>98</v>
      </c>
      <c r="C80" s="37"/>
      <c r="D80" s="8" t="s">
        <v>100</v>
      </c>
      <c r="E80" s="8" t="s">
        <v>107</v>
      </c>
      <c r="F80" s="8">
        <v>30</v>
      </c>
      <c r="G80" s="1">
        <v>0.23</v>
      </c>
      <c r="H80" s="23"/>
      <c r="I80" s="31">
        <f t="shared" si="6"/>
        <v>0</v>
      </c>
      <c r="J80" s="31">
        <f t="shared" si="4"/>
        <v>0</v>
      </c>
      <c r="K80" s="31">
        <f t="shared" si="5"/>
        <v>0</v>
      </c>
    </row>
    <row r="81" spans="1:11" ht="32.1" customHeight="1">
      <c r="A81" s="8">
        <v>78</v>
      </c>
      <c r="B81" s="38" t="s">
        <v>98</v>
      </c>
      <c r="C81" s="38"/>
      <c r="D81" s="8" t="s">
        <v>99</v>
      </c>
      <c r="E81" s="8" t="s">
        <v>107</v>
      </c>
      <c r="F81" s="8">
        <v>20</v>
      </c>
      <c r="G81" s="1">
        <v>0.23</v>
      </c>
      <c r="H81" s="23"/>
      <c r="I81" s="31">
        <f t="shared" si="6"/>
        <v>0</v>
      </c>
      <c r="J81" s="31">
        <f t="shared" si="4"/>
        <v>0</v>
      </c>
      <c r="K81" s="31">
        <f t="shared" si="5"/>
        <v>0</v>
      </c>
    </row>
    <row r="82" spans="1:11">
      <c r="A82" s="8">
        <v>79</v>
      </c>
      <c r="B82" s="38" t="s">
        <v>106</v>
      </c>
      <c r="C82" s="38"/>
      <c r="D82" s="8" t="s">
        <v>67</v>
      </c>
      <c r="E82" s="8">
        <v>1</v>
      </c>
      <c r="F82" s="8">
        <v>310</v>
      </c>
      <c r="G82" s="1">
        <v>0.23</v>
      </c>
      <c r="H82" s="23"/>
      <c r="I82" s="31">
        <f t="shared" si="6"/>
        <v>0</v>
      </c>
      <c r="J82" s="31">
        <f t="shared" si="4"/>
        <v>0</v>
      </c>
      <c r="K82" s="31">
        <f t="shared" si="5"/>
        <v>0</v>
      </c>
    </row>
    <row r="83" spans="1:11" customFormat="1" ht="15.75" thickBot="1">
      <c r="H83" s="27"/>
      <c r="I83" s="27"/>
      <c r="J83" s="27"/>
      <c r="K83" s="27"/>
    </row>
    <row r="84" spans="1:11" ht="15.75" thickBot="1">
      <c r="H84" s="28"/>
      <c r="J84" s="32" t="s">
        <v>103</v>
      </c>
      <c r="K84" s="33">
        <f>SUM(I4:I82)</f>
        <v>0</v>
      </c>
    </row>
    <row r="85" spans="1:11" ht="15.75" thickBot="1">
      <c r="A85" s="20"/>
      <c r="J85" s="32" t="s">
        <v>104</v>
      </c>
      <c r="K85" s="33">
        <f>SUM(J4:J82)</f>
        <v>0</v>
      </c>
    </row>
    <row r="86" spans="1:11" ht="15.75" thickBot="1">
      <c r="A86" s="20"/>
      <c r="J86" s="32" t="s">
        <v>105</v>
      </c>
      <c r="K86" s="33">
        <f>SUM(K4:K82)</f>
        <v>0</v>
      </c>
    </row>
    <row r="87" spans="1:11">
      <c r="A87" s="20"/>
    </row>
    <row r="88" spans="1:11">
      <c r="A88" s="20"/>
    </row>
    <row r="90" spans="1:11">
      <c r="D90" s="4"/>
      <c r="E90" s="4"/>
      <c r="F90" s="4"/>
      <c r="G90" s="4"/>
    </row>
    <row r="91" spans="1:11">
      <c r="D91" s="4"/>
      <c r="E91" s="4"/>
      <c r="F91" s="4"/>
      <c r="G91" s="4"/>
      <c r="H91" s="34" t="s">
        <v>96</v>
      </c>
      <c r="I91" s="34"/>
      <c r="J91" s="34"/>
    </row>
    <row r="92" spans="1:11">
      <c r="A92" s="4"/>
      <c r="D92" s="4"/>
      <c r="E92" s="4"/>
      <c r="F92" s="4"/>
      <c r="G92" s="4"/>
      <c r="H92" s="35" t="s">
        <v>97</v>
      </c>
      <c r="I92" s="35"/>
      <c r="J92" s="35"/>
    </row>
    <row r="93" spans="1:11" s="17" customFormat="1">
      <c r="B93" s="21"/>
      <c r="H93" s="30"/>
      <c r="I93" s="29"/>
      <c r="J93" s="29"/>
      <c r="K93" s="29"/>
    </row>
    <row r="94" spans="1:11">
      <c r="A94" s="4"/>
      <c r="D94" s="4"/>
      <c r="E94" s="4"/>
      <c r="F94" s="4"/>
      <c r="G94" s="4"/>
    </row>
  </sheetData>
  <sheetProtection algorithmName="SHA-512" hashValue="/AfhxeoyJKeUa9cHa8TmY8kxj+1Zbny2QHy+1tvfg9VecD4nxBNtzgWNmN1DKFvgMuB4Bb/nlJA6q1J0A0LioQ==" saltValue="H+BExYO9afdRKrMjtnvDAQ==" spinCount="100000" sheet="1" objects="1" scenarios="1" selectLockedCells="1"/>
  <mergeCells count="15">
    <mergeCell ref="A1:K1"/>
    <mergeCell ref="A2:K2"/>
    <mergeCell ref="B3:C3"/>
    <mergeCell ref="B73:C73"/>
    <mergeCell ref="B74:C74"/>
    <mergeCell ref="B75:C75"/>
    <mergeCell ref="B76:C76"/>
    <mergeCell ref="B77:C77"/>
    <mergeCell ref="H91:J91"/>
    <mergeCell ref="H92:J92"/>
    <mergeCell ref="B78:C78"/>
    <mergeCell ref="B79:C79"/>
    <mergeCell ref="B80:C80"/>
    <mergeCell ref="B81:C81"/>
    <mergeCell ref="B82:C82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76" fitToHeight="2" orientation="portrait" r:id="rId1"/>
  <headerFooter>
    <oddHeader>&amp;LPZD.I.262.1.12.2024&amp;RZałącznik nr 4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Załącznik nr 4</vt:lpstr>
      <vt:lpstr>'Załącznik nr 4'!_Hlk54169640</vt:lpstr>
      <vt:lpstr>'Załącznik nr 4'!Obszar_wydruku</vt:lpstr>
      <vt:lpstr>'Załącznik nr 4'!Tytuły_wydruku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2024-09-10T12:41:47Z</cp:lastPrinted>
  <dcterms:created xsi:type="dcterms:W3CDTF">2020-11-02T09:26:36Z</dcterms:created>
  <dcterms:modified xsi:type="dcterms:W3CDTF">2024-09-11T07:46:59Z</dcterms:modified>
</cp:coreProperties>
</file>