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4\Zamówienia poniżej 130 000 euro\(1) udzielone na podstawie umowy\262.1.4.2024 dostawa znaków drogowych\"/>
    </mc:Choice>
  </mc:AlternateContent>
  <xr:revisionPtr revIDLastSave="0" documentId="13_ncr:1_{F2B96A02-8436-4314-9C01-211F4C907A24}" xr6:coauthVersionLast="47" xr6:coauthVersionMax="47" xr10:uidLastSave="{00000000-0000-0000-0000-000000000000}"/>
  <workbookProtection workbookAlgorithmName="SHA-512" workbookHashValue="4zv1V/S1OBP1xjL2lsQA0wHtSvrkALShV381eXtXyaAr2vc7cvxZOApeBKvjGg9OUYvpNbjlpqRPEpEXVRD2Yw==" workbookSaltValue="9l07Dm2Gu+sHnl/fY+bGtw==" workbookSpinCount="100000" lockStructure="1"/>
  <bookViews>
    <workbookView xWindow="-120" yWindow="-120" windowWidth="29040" windowHeight="15720" xr2:uid="{00000000-000D-0000-FFFF-FFFF00000000}"/>
  </bookViews>
  <sheets>
    <sheet name="Załącznik nr 4" sheetId="1" r:id="rId1"/>
  </sheets>
  <definedNames>
    <definedName name="_Hlk54169640" localSheetId="0">'Załącznik nr 4'!$A$5</definedName>
    <definedName name="_xlnm.Print_Area" localSheetId="0">'Załącznik nr 4'!$A$1:$J$45</definedName>
    <definedName name="_xlnm.Print_Titles" localSheetId="0">'Załącznik nr 4'!$5:$5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25" i="1"/>
  <c r="J24" i="1"/>
  <c r="J23" i="1"/>
  <c r="J11" i="1"/>
  <c r="I37" i="1"/>
  <c r="I36" i="1"/>
  <c r="J36" i="1" s="1"/>
  <c r="I34" i="1"/>
  <c r="I28" i="1"/>
  <c r="I27" i="1"/>
  <c r="I25" i="1"/>
  <c r="I24" i="1"/>
  <c r="I23" i="1"/>
  <c r="I22" i="1"/>
  <c r="I19" i="1"/>
  <c r="J19" i="1" s="1"/>
  <c r="I17" i="1"/>
  <c r="I16" i="1"/>
  <c r="I14" i="1"/>
  <c r="J14" i="1" s="1"/>
  <c r="I13" i="1"/>
  <c r="J13" i="1" s="1"/>
  <c r="I11" i="1"/>
  <c r="I10" i="1"/>
  <c r="H37" i="1"/>
  <c r="H36" i="1"/>
  <c r="H35" i="1"/>
  <c r="I35" i="1" s="1"/>
  <c r="H34" i="1"/>
  <c r="J34" i="1" s="1"/>
  <c r="H33" i="1"/>
  <c r="H32" i="1"/>
  <c r="I32" i="1" s="1"/>
  <c r="J32" i="1" s="1"/>
  <c r="H31" i="1"/>
  <c r="I31" i="1" s="1"/>
  <c r="H30" i="1"/>
  <c r="H29" i="1"/>
  <c r="I29" i="1" s="1"/>
  <c r="J29" i="1" s="1"/>
  <c r="H28" i="1"/>
  <c r="J28" i="1" s="1"/>
  <c r="H27" i="1"/>
  <c r="J27" i="1" s="1"/>
  <c r="H26" i="1"/>
  <c r="I26" i="1" s="1"/>
  <c r="H25" i="1"/>
  <c r="H24" i="1"/>
  <c r="H23" i="1"/>
  <c r="H22" i="1"/>
  <c r="J22" i="1" s="1"/>
  <c r="H21" i="1"/>
  <c r="H20" i="1"/>
  <c r="H19" i="1"/>
  <c r="H18" i="1"/>
  <c r="I18" i="1" s="1"/>
  <c r="J18" i="1" s="1"/>
  <c r="H17" i="1"/>
  <c r="J17" i="1" s="1"/>
  <c r="H16" i="1"/>
  <c r="J16" i="1" s="1"/>
  <c r="H15" i="1"/>
  <c r="I15" i="1" s="1"/>
  <c r="H14" i="1"/>
  <c r="H13" i="1"/>
  <c r="H12" i="1"/>
  <c r="I12" i="1" s="1"/>
  <c r="H11" i="1"/>
  <c r="H10" i="1"/>
  <c r="J10" i="1" s="1"/>
  <c r="H9" i="1"/>
  <c r="I9" i="1" s="1"/>
  <c r="H8" i="1"/>
  <c r="H7" i="1"/>
  <c r="H6" i="1"/>
  <c r="J35" i="1" l="1"/>
  <c r="I33" i="1"/>
  <c r="J33" i="1" s="1"/>
  <c r="J31" i="1"/>
  <c r="I30" i="1"/>
  <c r="J30" i="1" s="1"/>
  <c r="J26" i="1"/>
  <c r="I21" i="1"/>
  <c r="J21" i="1" s="1"/>
  <c r="J20" i="1"/>
  <c r="I20" i="1"/>
  <c r="J15" i="1"/>
  <c r="J12" i="1"/>
  <c r="J9" i="1"/>
  <c r="I8" i="1"/>
  <c r="J8" i="1" s="1"/>
  <c r="I7" i="1"/>
  <c r="J7" i="1" s="1"/>
  <c r="H38" i="1"/>
  <c r="I6" i="1"/>
  <c r="I38" i="1" l="1"/>
  <c r="J6" i="1"/>
  <c r="J38" i="1" s="1"/>
</calcChain>
</file>

<file path=xl/sharedStrings.xml><?xml version="1.0" encoding="utf-8"?>
<sst xmlns="http://schemas.openxmlformats.org/spreadsheetml/2006/main" count="109" uniqueCount="84">
  <si>
    <t>L.p.</t>
  </si>
  <si>
    <t>Wymiary</t>
  </si>
  <si>
    <t>A-1</t>
  </si>
  <si>
    <t>A-2</t>
  </si>
  <si>
    <t>A-7</t>
  </si>
  <si>
    <t>Symbol znaku, opis</t>
  </si>
  <si>
    <t>Stawka VAT</t>
  </si>
  <si>
    <t>Ilość
szt.</t>
  </si>
  <si>
    <t>Typ
folii</t>
  </si>
  <si>
    <t>Wartość netto (zł)</t>
  </si>
  <si>
    <t>Kwoata VAT (zł)</t>
  </si>
  <si>
    <t>Wartość brutto (zł)</t>
  </si>
  <si>
    <t>Razem</t>
  </si>
  <si>
    <t>Cena jedn. netto (zł)</t>
  </si>
  <si>
    <t>A-4</t>
  </si>
  <si>
    <t>U-3c</t>
  </si>
  <si>
    <t>Ś</t>
  </si>
  <si>
    <t>-</t>
  </si>
  <si>
    <t>A-6b</t>
  </si>
  <si>
    <t>A-6c</t>
  </si>
  <si>
    <t>A-16</t>
  </si>
  <si>
    <t>A-18b</t>
  </si>
  <si>
    <t>B-1</t>
  </si>
  <si>
    <t>B-25</t>
  </si>
  <si>
    <t>B-35</t>
  </si>
  <si>
    <t>B-33 (40)</t>
  </si>
  <si>
    <t>B-33 (60)</t>
  </si>
  <si>
    <t>D-3</t>
  </si>
  <si>
    <t>D-43</t>
  </si>
  <si>
    <t>G-1a</t>
  </si>
  <si>
    <t>G-1b</t>
  </si>
  <si>
    <t>Tabliczka T-0 (STOP 50m)</t>
  </si>
  <si>
    <t>Tabliczka T-1 (100m)</t>
  </si>
  <si>
    <t>Tabliczka T-2 (4km)</t>
  </si>
  <si>
    <t>Tabliczka T-3 (koniec)</t>
  </si>
  <si>
    <t>Tabliczka T-27 Agatka</t>
  </si>
  <si>
    <t>U-3d</t>
  </si>
  <si>
    <t>U-5a</t>
  </si>
  <si>
    <t>U-18b (lustro)</t>
  </si>
  <si>
    <t>słupki do znaków drogowych, z rur ocynkowanych (bez spłaszczeń, min. grubość ścianki 2mm), z kotwą i kapturkiem, Ø 60, dł. 4,0 m</t>
  </si>
  <si>
    <t>1.</t>
  </si>
  <si>
    <t>2.</t>
  </si>
  <si>
    <t>4.</t>
  </si>
  <si>
    <t>7.</t>
  </si>
  <si>
    <t>16.</t>
  </si>
  <si>
    <t>25.</t>
  </si>
  <si>
    <t>3.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</si>
  <si>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</si>
  <si>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</si>
  <si>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</si>
  <si>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</si>
  <si>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</si>
  <si>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</si>
  <si>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</si>
  <si>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</si>
  <si>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</si>
  <si>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</si>
  <si>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</si>
  <si>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</si>
  <si>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</si>
  <si>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</si>
  <si>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</si>
  <si>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</si>
  <si>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</si>
  <si>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</si>
  <si>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</si>
  <si>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</si>
  <si>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</si>
  <si>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</si>
  <si>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</si>
  <si>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</si>
  <si>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</si>
  <si>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"Dostawa znaków drogowych"</t>
  </si>
  <si>
    <t>Specyfikacja rzeczowo-finansowa oferty</t>
  </si>
  <si>
    <r>
      <rPr>
        <sz val="11"/>
        <color theme="1"/>
        <rFont val="Calibri"/>
        <family val="2"/>
        <charset val="238"/>
        <scheme val="minor"/>
      </rPr>
      <t>B-34 (</t>
    </r>
    <r>
      <rPr>
        <strike/>
        <sz val="11"/>
        <color theme="1"/>
        <rFont val="Calibri"/>
        <family val="2"/>
        <charset val="238"/>
        <scheme val="minor"/>
      </rPr>
      <t>60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</si>
  <si>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sz val="11"/>
        <color theme="1"/>
        <rFont val="Calibri"/>
        <family val="2"/>
        <charset val="238"/>
        <scheme val="minor"/>
      </rPr>
      <t>B-34 (</t>
    </r>
    <r>
      <rPr>
        <strike/>
        <sz val="11"/>
        <color theme="1"/>
        <rFont val="Calibri"/>
        <family val="2"/>
        <charset val="238"/>
        <scheme val="minor"/>
      </rPr>
      <t>70</t>
    </r>
    <r>
      <rPr>
        <sz val="11"/>
        <color theme="1"/>
        <rFont val="Calibri"/>
        <family val="2"/>
        <charset val="238"/>
        <scheme val="minor"/>
      </rPr>
      <t>)</t>
    </r>
  </si>
  <si>
    <r>
      <t>słupki do znaków drogowych, z rur ocynkowanych (bez spłaszczeń, min. grubość ścianki 2mm), z</t>
    </r>
    <r>
      <rPr>
        <sz val="11"/>
        <color theme="1"/>
        <rFont val="Calibri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>kotwą i</t>
    </r>
    <r>
      <rPr>
        <sz val="11"/>
        <color theme="1"/>
        <rFont val="Calibri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>kapturkiem, Ø 60, dł. 3,5 m</t>
    </r>
  </si>
  <si>
    <r>
      <t>słupki do znaków drogowych, z rur ocynkowanych (bez spłaszczeń, min. grubość ścianki 2mm), z</t>
    </r>
    <r>
      <rPr>
        <sz val="11"/>
        <color theme="1"/>
        <rFont val="Calibri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>kotwą i</t>
    </r>
    <r>
      <rPr>
        <sz val="11"/>
        <color theme="1"/>
        <rFont val="Calibri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>kapturkiem, Ø 60, dł. 4,5 m</t>
    </r>
  </si>
  <si>
    <t>podpis i pieczęć Wykonawcy</t>
  </si>
  <si>
    <t>….............................................................</t>
  </si>
  <si>
    <t>Tablica prowadząca U-21 (bez podstawy) dwustronna</t>
  </si>
  <si>
    <t>1000 x 800</t>
  </si>
  <si>
    <t>2400 x 600</t>
  </si>
  <si>
    <t>PZD.I.262.1.4.2024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</si>
</sst>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9" fontId="0" fillId="0" borderId="2" xfId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left" vertical="center" wrapText="1"/>
    </xf>
    <xf numFmtId="4" fontId="0" fillId="0" borderId="6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9" fontId="0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4" fontId="0" fillId="0" borderId="4" xfId="0" applyNumberFormat="1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/>
    </xf>
    <xf numFmtId="14" fontId="0" fillId="0" borderId="0" xfId="0" applyNumberFormat="1" applyFont="1" applyProtection="1"/>
    <xf numFmtId="0" fontId="10" fillId="0" borderId="0" xfId="0" applyFont="1" applyAlignment="1" applyProtection="1">
      <alignment horizontal="center" vertical="top"/>
    </xf>
    <xf numFmtId="4" fontId="0" fillId="0" borderId="0" xfId="0" applyNumberFormat="1" applyFont="1" applyProtection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="110" zoomScaleNormal="110" zoomScaleSheetLayoutView="100" workbookViewId="0">
      <pane xSplit="6" ySplit="5" topLeftCell="G6" activePane="bottomRight" state="frozen"/>
      <selection pane="topRight" activeCell="G1" sqref="G1"/>
      <selection pane="bottomLeft" activeCell="A4" sqref="A4"/>
      <selection pane="bottomRight" activeCell="G6" sqref="G6"/>
    </sheetView>
  </sheetViews>
  <sheetFormatPr defaultRowHeight="15" x14ac:dyDescent="0.25"/>
  <cols>
    <col min="1" max="1" width="4.42578125" style="28" customWidth="1"/>
    <col min="2" max="2" width="30.7109375" style="13" customWidth="1"/>
    <col min="3" max="3" width="10" style="28" customWidth="1"/>
    <col min="4" max="4" width="4.7109375" style="28" customWidth="1"/>
    <col min="5" max="6" width="6.7109375" style="28" customWidth="1"/>
    <col min="7" max="7" width="9.7109375" style="13" customWidth="1"/>
    <col min="8" max="8" width="10.7109375" style="13" customWidth="1"/>
    <col min="9" max="9" width="9.7109375" style="13" customWidth="1"/>
    <col min="10" max="10" width="10.7109375" style="13" customWidth="1"/>
    <col min="11" max="16384" width="9.140625" style="13"/>
  </cols>
  <sheetData>
    <row r="1" spans="1:10" s="5" customFormat="1" ht="15.75" x14ac:dyDescent="0.25">
      <c r="A1" s="3" t="s">
        <v>73</v>
      </c>
      <c r="B1" s="4"/>
      <c r="C1" s="4"/>
      <c r="D1" s="4"/>
      <c r="E1" s="4"/>
      <c r="F1" s="4"/>
      <c r="G1" s="4"/>
      <c r="H1" s="4"/>
      <c r="I1" s="4"/>
      <c r="J1" s="4"/>
    </row>
    <row r="2" spans="1:10" s="5" customFormat="1" ht="15.75" x14ac:dyDescent="0.25">
      <c r="A2" s="6" t="s">
        <v>72</v>
      </c>
      <c r="B2" s="6"/>
      <c r="C2" s="6"/>
      <c r="D2" s="6"/>
      <c r="E2" s="6"/>
      <c r="F2" s="6"/>
      <c r="G2" s="6"/>
      <c r="H2" s="6"/>
      <c r="I2" s="6"/>
      <c r="J2" s="6"/>
    </row>
    <row r="3" spans="1:10" s="5" customFormat="1" x14ac:dyDescent="0.25">
      <c r="A3" s="7" t="s">
        <v>83</v>
      </c>
      <c r="B3" s="7"/>
      <c r="C3" s="7"/>
      <c r="D3" s="7"/>
      <c r="E3" s="7"/>
      <c r="F3" s="7"/>
      <c r="G3" s="7"/>
      <c r="H3" s="7"/>
      <c r="I3" s="7"/>
      <c r="J3" s="7"/>
    </row>
    <row r="4" spans="1:10" s="5" customFormat="1" ht="15" customHeight="1" x14ac:dyDescent="0.25">
      <c r="A4" s="8"/>
      <c r="B4" s="9"/>
      <c r="C4" s="9"/>
      <c r="D4" s="9"/>
      <c r="E4" s="9"/>
      <c r="F4" s="9"/>
      <c r="G4" s="10"/>
      <c r="H4" s="10"/>
      <c r="I4" s="10"/>
      <c r="J4" s="10"/>
    </row>
    <row r="5" spans="1:10" ht="25.5" x14ac:dyDescent="0.25">
      <c r="A5" s="11" t="s">
        <v>0</v>
      </c>
      <c r="B5" s="12" t="s">
        <v>5</v>
      </c>
      <c r="C5" s="12" t="s">
        <v>1</v>
      </c>
      <c r="D5" s="12" t="s">
        <v>8</v>
      </c>
      <c r="E5" s="12" t="s">
        <v>7</v>
      </c>
      <c r="F5" s="12" t="s">
        <v>6</v>
      </c>
      <c r="G5" s="12" t="s">
        <v>13</v>
      </c>
      <c r="H5" s="12" t="s">
        <v>9</v>
      </c>
      <c r="I5" s="12" t="s">
        <v>10</v>
      </c>
      <c r="J5" s="12" t="s">
        <v>11</v>
      </c>
    </row>
    <row r="6" spans="1:10" ht="18" customHeight="1" x14ac:dyDescent="0.25">
      <c r="A6" s="14" t="s">
        <v>40</v>
      </c>
      <c r="B6" s="15" t="s">
        <v>2</v>
      </c>
      <c r="C6" s="14" t="s">
        <v>16</v>
      </c>
      <c r="D6" s="14">
        <v>1</v>
      </c>
      <c r="E6" s="14">
        <v>5</v>
      </c>
      <c r="F6" s="1">
        <v>0.23</v>
      </c>
      <c r="G6" s="2"/>
      <c r="H6" s="16">
        <f>E6*ROUND(G6,2)</f>
        <v>0</v>
      </c>
      <c r="I6" s="16">
        <f>ROUND(F6*H6,2)</f>
        <v>0</v>
      </c>
      <c r="J6" s="16">
        <f>H6+I6</f>
        <v>0</v>
      </c>
    </row>
    <row r="7" spans="1:10" ht="18" customHeight="1" x14ac:dyDescent="0.25">
      <c r="A7" s="14" t="s">
        <v>41</v>
      </c>
      <c r="B7" s="15" t="s">
        <v>3</v>
      </c>
      <c r="C7" s="14" t="s">
        <v>16</v>
      </c>
      <c r="D7" s="14">
        <v>1</v>
      </c>
      <c r="E7" s="14">
        <v>5</v>
      </c>
      <c r="F7" s="1">
        <v>0.23</v>
      </c>
      <c r="G7" s="2"/>
      <c r="H7" s="16">
        <f t="shared" ref="H7:H37" si="0">E7*ROUND(G7,2)</f>
        <v>0</v>
      </c>
      <c r="I7" s="16">
        <f t="shared" ref="I7:I37" si="1">ROUND(F7*H7,2)</f>
        <v>0</v>
      </c>
      <c r="J7" s="16">
        <f t="shared" ref="J7:J37" si="2">H7+I7</f>
        <v>0</v>
      </c>
    </row>
    <row r="8" spans="1:10" ht="18" customHeight="1" x14ac:dyDescent="0.25">
      <c r="A8" s="14" t="s">
        <v>46</v>
      </c>
      <c r="B8" s="15" t="s">
        <v>14</v>
      </c>
      <c r="C8" s="14" t="s">
        <v>16</v>
      </c>
      <c r="D8" s="14">
        <v>1</v>
      </c>
      <c r="E8" s="14">
        <v>5</v>
      </c>
      <c r="F8" s="1">
        <v>0.23</v>
      </c>
      <c r="G8" s="2"/>
      <c r="H8" s="16">
        <f t="shared" si="0"/>
        <v>0</v>
      </c>
      <c r="I8" s="16">
        <f t="shared" si="1"/>
        <v>0</v>
      </c>
      <c r="J8" s="16">
        <f t="shared" si="2"/>
        <v>0</v>
      </c>
    </row>
    <row r="9" spans="1:10" ht="18" customHeight="1" x14ac:dyDescent="0.25">
      <c r="A9" s="14" t="s">
        <v>42</v>
      </c>
      <c r="B9" s="15" t="s">
        <v>18</v>
      </c>
      <c r="C9" s="14" t="s">
        <v>16</v>
      </c>
      <c r="D9" s="14">
        <v>1</v>
      </c>
      <c r="E9" s="14">
        <v>8</v>
      </c>
      <c r="F9" s="1">
        <v>0.23</v>
      </c>
      <c r="G9" s="2"/>
      <c r="H9" s="16">
        <f t="shared" si="0"/>
        <v>0</v>
      </c>
      <c r="I9" s="16">
        <f t="shared" si="1"/>
        <v>0</v>
      </c>
      <c r="J9" s="16">
        <f t="shared" si="2"/>
        <v>0</v>
      </c>
    </row>
    <row r="10" spans="1:10" ht="18" customHeight="1" x14ac:dyDescent="0.25">
      <c r="A10" s="14" t="s">
        <v>47</v>
      </c>
      <c r="B10" s="15" t="s">
        <v>19</v>
      </c>
      <c r="C10" s="14" t="s">
        <v>16</v>
      </c>
      <c r="D10" s="14">
        <v>1</v>
      </c>
      <c r="E10" s="14">
        <v>8</v>
      </c>
      <c r="F10" s="1">
        <v>0.23</v>
      </c>
      <c r="G10" s="2"/>
      <c r="H10" s="16">
        <f t="shared" si="0"/>
        <v>0</v>
      </c>
      <c r="I10" s="16">
        <f t="shared" si="1"/>
        <v>0</v>
      </c>
      <c r="J10" s="16">
        <f t="shared" si="2"/>
        <v>0</v>
      </c>
    </row>
    <row r="11" spans="1:10" ht="18" customHeight="1" x14ac:dyDescent="0.25">
      <c r="A11" s="14" t="s">
        <v>48</v>
      </c>
      <c r="B11" s="15" t="s">
        <v>4</v>
      </c>
      <c r="C11" s="14" t="s">
        <v>16</v>
      </c>
      <c r="D11" s="17">
        <v>2</v>
      </c>
      <c r="E11" s="14">
        <v>20</v>
      </c>
      <c r="F11" s="1">
        <v>0.23</v>
      </c>
      <c r="G11" s="2"/>
      <c r="H11" s="16">
        <f t="shared" si="0"/>
        <v>0</v>
      </c>
      <c r="I11" s="16">
        <f t="shared" si="1"/>
        <v>0</v>
      </c>
      <c r="J11" s="16">
        <f t="shared" si="2"/>
        <v>0</v>
      </c>
    </row>
    <row r="12" spans="1:10" ht="18" customHeight="1" x14ac:dyDescent="0.25">
      <c r="A12" s="14" t="s">
        <v>43</v>
      </c>
      <c r="B12" s="15" t="s">
        <v>20</v>
      </c>
      <c r="C12" s="14" t="s">
        <v>16</v>
      </c>
      <c r="D12" s="14">
        <v>1</v>
      </c>
      <c r="E12" s="14">
        <v>5</v>
      </c>
      <c r="F12" s="1">
        <v>0.23</v>
      </c>
      <c r="G12" s="2"/>
      <c r="H12" s="16">
        <f t="shared" si="0"/>
        <v>0</v>
      </c>
      <c r="I12" s="16">
        <f t="shared" si="1"/>
        <v>0</v>
      </c>
      <c r="J12" s="16">
        <f t="shared" si="2"/>
        <v>0</v>
      </c>
    </row>
    <row r="13" spans="1:10" ht="18" customHeight="1" x14ac:dyDescent="0.25">
      <c r="A13" s="14" t="s">
        <v>49</v>
      </c>
      <c r="B13" s="15" t="s">
        <v>21</v>
      </c>
      <c r="C13" s="14" t="s">
        <v>16</v>
      </c>
      <c r="D13" s="14">
        <v>1</v>
      </c>
      <c r="E13" s="14">
        <v>5</v>
      </c>
      <c r="F13" s="1">
        <v>0.23</v>
      </c>
      <c r="G13" s="2"/>
      <c r="H13" s="16">
        <f t="shared" si="0"/>
        <v>0</v>
      </c>
      <c r="I13" s="16">
        <f t="shared" si="1"/>
        <v>0</v>
      </c>
      <c r="J13" s="16">
        <f t="shared" si="2"/>
        <v>0</v>
      </c>
    </row>
    <row r="14" spans="1:10" ht="18" customHeight="1" x14ac:dyDescent="0.25">
      <c r="A14" s="14" t="s">
        <v>50</v>
      </c>
      <c r="B14" s="15" t="s">
        <v>22</v>
      </c>
      <c r="C14" s="14" t="s">
        <v>16</v>
      </c>
      <c r="D14" s="17">
        <v>2</v>
      </c>
      <c r="E14" s="14">
        <v>8</v>
      </c>
      <c r="F14" s="1">
        <v>0.23</v>
      </c>
      <c r="G14" s="2"/>
      <c r="H14" s="16">
        <f t="shared" si="0"/>
        <v>0</v>
      </c>
      <c r="I14" s="16">
        <f t="shared" si="1"/>
        <v>0</v>
      </c>
      <c r="J14" s="16">
        <f t="shared" si="2"/>
        <v>0</v>
      </c>
    </row>
    <row r="15" spans="1:10" ht="18" customHeight="1" x14ac:dyDescent="0.25">
      <c r="A15" s="14" t="s">
        <v>51</v>
      </c>
      <c r="B15" s="15" t="s">
        <v>23</v>
      </c>
      <c r="C15" s="14" t="s">
        <v>16</v>
      </c>
      <c r="D15" s="14">
        <v>1</v>
      </c>
      <c r="E15" s="14">
        <v>4</v>
      </c>
      <c r="F15" s="1">
        <v>0.23</v>
      </c>
      <c r="G15" s="2"/>
      <c r="H15" s="16">
        <f t="shared" si="0"/>
        <v>0</v>
      </c>
      <c r="I15" s="16">
        <f t="shared" si="1"/>
        <v>0</v>
      </c>
      <c r="J15" s="16">
        <f t="shared" si="2"/>
        <v>0</v>
      </c>
    </row>
    <row r="16" spans="1:10" ht="18" customHeight="1" x14ac:dyDescent="0.25">
      <c r="A16" s="14" t="s">
        <v>52</v>
      </c>
      <c r="B16" s="15" t="s">
        <v>24</v>
      </c>
      <c r="C16" s="14" t="s">
        <v>16</v>
      </c>
      <c r="D16" s="14">
        <v>1</v>
      </c>
      <c r="E16" s="14">
        <v>2</v>
      </c>
      <c r="F16" s="1">
        <v>0.23</v>
      </c>
      <c r="G16" s="2"/>
      <c r="H16" s="16">
        <f t="shared" si="0"/>
        <v>0</v>
      </c>
      <c r="I16" s="16">
        <f t="shared" si="1"/>
        <v>0</v>
      </c>
      <c r="J16" s="16">
        <f t="shared" si="2"/>
        <v>0</v>
      </c>
    </row>
    <row r="17" spans="1:10" ht="18" customHeight="1" x14ac:dyDescent="0.25">
      <c r="A17" s="14" t="s">
        <v>53</v>
      </c>
      <c r="B17" s="15" t="s">
        <v>25</v>
      </c>
      <c r="C17" s="14" t="s">
        <v>16</v>
      </c>
      <c r="D17" s="14">
        <v>1</v>
      </c>
      <c r="E17" s="14">
        <v>15</v>
      </c>
      <c r="F17" s="1">
        <v>0.23</v>
      </c>
      <c r="G17" s="2"/>
      <c r="H17" s="16">
        <f t="shared" si="0"/>
        <v>0</v>
      </c>
      <c r="I17" s="16">
        <f t="shared" si="1"/>
        <v>0</v>
      </c>
      <c r="J17" s="16">
        <f t="shared" si="2"/>
        <v>0</v>
      </c>
    </row>
    <row r="18" spans="1:10" ht="18" customHeight="1" x14ac:dyDescent="0.25">
      <c r="A18" s="14" t="s">
        <v>54</v>
      </c>
      <c r="B18" s="15" t="s">
        <v>26</v>
      </c>
      <c r="C18" s="14" t="s">
        <v>16</v>
      </c>
      <c r="D18" s="14">
        <v>1</v>
      </c>
      <c r="E18" s="14">
        <v>15</v>
      </c>
      <c r="F18" s="1">
        <v>0.23</v>
      </c>
      <c r="G18" s="2"/>
      <c r="H18" s="16">
        <f t="shared" si="0"/>
        <v>0</v>
      </c>
      <c r="I18" s="16">
        <f t="shared" si="1"/>
        <v>0</v>
      </c>
      <c r="J18" s="16">
        <f t="shared" si="2"/>
        <v>0</v>
      </c>
    </row>
    <row r="19" spans="1:10" ht="18" customHeight="1" x14ac:dyDescent="0.25">
      <c r="A19" s="14" t="s">
        <v>55</v>
      </c>
      <c r="B19" s="15" t="s">
        <v>74</v>
      </c>
      <c r="C19" s="14" t="s">
        <v>16</v>
      </c>
      <c r="D19" s="14">
        <v>1</v>
      </c>
      <c r="E19" s="14">
        <v>2</v>
      </c>
      <c r="F19" s="1">
        <v>0.23</v>
      </c>
      <c r="G19" s="2"/>
      <c r="H19" s="16">
        <f t="shared" si="0"/>
        <v>0</v>
      </c>
      <c r="I19" s="16">
        <f t="shared" si="1"/>
        <v>0</v>
      </c>
      <c r="J19" s="16">
        <f t="shared" si="2"/>
        <v>0</v>
      </c>
    </row>
    <row r="20" spans="1:10" ht="18" customHeight="1" x14ac:dyDescent="0.25">
      <c r="A20" s="14" t="s">
        <v>56</v>
      </c>
      <c r="B20" s="15" t="s">
        <v>75</v>
      </c>
      <c r="C20" s="14" t="s">
        <v>16</v>
      </c>
      <c r="D20" s="14">
        <v>1</v>
      </c>
      <c r="E20" s="14">
        <v>4</v>
      </c>
      <c r="F20" s="1">
        <v>0.23</v>
      </c>
      <c r="G20" s="2"/>
      <c r="H20" s="16">
        <f t="shared" si="0"/>
        <v>0</v>
      </c>
      <c r="I20" s="16">
        <f t="shared" si="1"/>
        <v>0</v>
      </c>
      <c r="J20" s="16">
        <f t="shared" si="2"/>
        <v>0</v>
      </c>
    </row>
    <row r="21" spans="1:10" ht="18" customHeight="1" x14ac:dyDescent="0.25">
      <c r="A21" s="14" t="s">
        <v>44</v>
      </c>
      <c r="B21" s="15" t="s">
        <v>27</v>
      </c>
      <c r="C21" s="14" t="s">
        <v>16</v>
      </c>
      <c r="D21" s="14">
        <v>1</v>
      </c>
      <c r="E21" s="14">
        <v>2</v>
      </c>
      <c r="F21" s="1">
        <v>0.23</v>
      </c>
      <c r="G21" s="2"/>
      <c r="H21" s="16">
        <f t="shared" si="0"/>
        <v>0</v>
      </c>
      <c r="I21" s="16">
        <f t="shared" si="1"/>
        <v>0</v>
      </c>
      <c r="J21" s="16">
        <f t="shared" si="2"/>
        <v>0</v>
      </c>
    </row>
    <row r="22" spans="1:10" ht="18" customHeight="1" x14ac:dyDescent="0.25">
      <c r="A22" s="14" t="s">
        <v>57</v>
      </c>
      <c r="B22" s="15" t="s">
        <v>28</v>
      </c>
      <c r="C22" s="14" t="s">
        <v>16</v>
      </c>
      <c r="D22" s="14">
        <v>1</v>
      </c>
      <c r="E22" s="14">
        <v>6</v>
      </c>
      <c r="F22" s="1">
        <v>0.23</v>
      </c>
      <c r="G22" s="2"/>
      <c r="H22" s="16">
        <f t="shared" si="0"/>
        <v>0</v>
      </c>
      <c r="I22" s="16">
        <f t="shared" si="1"/>
        <v>0</v>
      </c>
      <c r="J22" s="16">
        <f t="shared" si="2"/>
        <v>0</v>
      </c>
    </row>
    <row r="23" spans="1:10" ht="18" customHeight="1" x14ac:dyDescent="0.25">
      <c r="A23" s="14" t="s">
        <v>58</v>
      </c>
      <c r="B23" s="15" t="s">
        <v>29</v>
      </c>
      <c r="C23" s="14" t="s">
        <v>16</v>
      </c>
      <c r="D23" s="14">
        <v>1</v>
      </c>
      <c r="E23" s="14">
        <v>4</v>
      </c>
      <c r="F23" s="1">
        <v>0.23</v>
      </c>
      <c r="G23" s="2"/>
      <c r="H23" s="16">
        <f t="shared" si="0"/>
        <v>0</v>
      </c>
      <c r="I23" s="16">
        <f t="shared" si="1"/>
        <v>0</v>
      </c>
      <c r="J23" s="16">
        <f t="shared" si="2"/>
        <v>0</v>
      </c>
    </row>
    <row r="24" spans="1:10" ht="18" customHeight="1" x14ac:dyDescent="0.25">
      <c r="A24" s="14" t="s">
        <v>59</v>
      </c>
      <c r="B24" s="15" t="s">
        <v>30</v>
      </c>
      <c r="C24" s="14" t="s">
        <v>16</v>
      </c>
      <c r="D24" s="14">
        <v>1</v>
      </c>
      <c r="E24" s="14">
        <v>3</v>
      </c>
      <c r="F24" s="1">
        <v>0.23</v>
      </c>
      <c r="G24" s="2"/>
      <c r="H24" s="16">
        <f t="shared" si="0"/>
        <v>0</v>
      </c>
      <c r="I24" s="16">
        <f t="shared" si="1"/>
        <v>0</v>
      </c>
      <c r="J24" s="16">
        <f t="shared" si="2"/>
        <v>0</v>
      </c>
    </row>
    <row r="25" spans="1:10" ht="18" customHeight="1" x14ac:dyDescent="0.25">
      <c r="A25" s="14" t="s">
        <v>60</v>
      </c>
      <c r="B25" s="15" t="s">
        <v>31</v>
      </c>
      <c r="C25" s="14" t="s">
        <v>16</v>
      </c>
      <c r="D25" s="14">
        <v>1</v>
      </c>
      <c r="E25" s="14">
        <v>4</v>
      </c>
      <c r="F25" s="1">
        <v>0.23</v>
      </c>
      <c r="G25" s="2"/>
      <c r="H25" s="16">
        <f t="shared" si="0"/>
        <v>0</v>
      </c>
      <c r="I25" s="16">
        <f t="shared" si="1"/>
        <v>0</v>
      </c>
      <c r="J25" s="16">
        <f t="shared" si="2"/>
        <v>0</v>
      </c>
    </row>
    <row r="26" spans="1:10" ht="18" customHeight="1" x14ac:dyDescent="0.25">
      <c r="A26" s="14" t="s">
        <v>61</v>
      </c>
      <c r="B26" s="15" t="s">
        <v>32</v>
      </c>
      <c r="C26" s="14" t="s">
        <v>16</v>
      </c>
      <c r="D26" s="14">
        <v>1</v>
      </c>
      <c r="E26" s="14">
        <v>2</v>
      </c>
      <c r="F26" s="1">
        <v>0.23</v>
      </c>
      <c r="G26" s="2"/>
      <c r="H26" s="16">
        <f t="shared" si="0"/>
        <v>0</v>
      </c>
      <c r="I26" s="16">
        <f t="shared" si="1"/>
        <v>0</v>
      </c>
      <c r="J26" s="16">
        <f t="shared" si="2"/>
        <v>0</v>
      </c>
    </row>
    <row r="27" spans="1:10" ht="18" customHeight="1" x14ac:dyDescent="0.25">
      <c r="A27" s="14" t="s">
        <v>62</v>
      </c>
      <c r="B27" s="15" t="s">
        <v>33</v>
      </c>
      <c r="C27" s="14" t="s">
        <v>16</v>
      </c>
      <c r="D27" s="14">
        <v>1</v>
      </c>
      <c r="E27" s="14">
        <v>1</v>
      </c>
      <c r="F27" s="1">
        <v>0.23</v>
      </c>
      <c r="G27" s="2"/>
      <c r="H27" s="16">
        <f t="shared" si="0"/>
        <v>0</v>
      </c>
      <c r="I27" s="16">
        <f t="shared" si="1"/>
        <v>0</v>
      </c>
      <c r="J27" s="16">
        <f t="shared" si="2"/>
        <v>0</v>
      </c>
    </row>
    <row r="28" spans="1:10" ht="18" customHeight="1" x14ac:dyDescent="0.25">
      <c r="A28" s="14" t="s">
        <v>63</v>
      </c>
      <c r="B28" s="15" t="s">
        <v>34</v>
      </c>
      <c r="C28" s="14" t="s">
        <v>16</v>
      </c>
      <c r="D28" s="14">
        <v>1</v>
      </c>
      <c r="E28" s="14">
        <v>1</v>
      </c>
      <c r="F28" s="1">
        <v>0.23</v>
      </c>
      <c r="G28" s="2"/>
      <c r="H28" s="16">
        <f t="shared" si="0"/>
        <v>0</v>
      </c>
      <c r="I28" s="16">
        <f t="shared" si="1"/>
        <v>0</v>
      </c>
      <c r="J28" s="16">
        <f t="shared" si="2"/>
        <v>0</v>
      </c>
    </row>
    <row r="29" spans="1:10" ht="18" customHeight="1" x14ac:dyDescent="0.25">
      <c r="A29" s="14" t="s">
        <v>64</v>
      </c>
      <c r="B29" s="15" t="s">
        <v>35</v>
      </c>
      <c r="C29" s="14" t="s">
        <v>16</v>
      </c>
      <c r="D29" s="14">
        <v>1</v>
      </c>
      <c r="E29" s="14">
        <v>4</v>
      </c>
      <c r="F29" s="1">
        <v>0.23</v>
      </c>
      <c r="G29" s="2"/>
      <c r="H29" s="16">
        <f t="shared" si="0"/>
        <v>0</v>
      </c>
      <c r="I29" s="16">
        <f t="shared" si="1"/>
        <v>0</v>
      </c>
      <c r="J29" s="16">
        <f t="shared" si="2"/>
        <v>0</v>
      </c>
    </row>
    <row r="30" spans="1:10" ht="18" customHeight="1" x14ac:dyDescent="0.25">
      <c r="A30" s="14" t="s">
        <v>45</v>
      </c>
      <c r="B30" s="15" t="s">
        <v>15</v>
      </c>
      <c r="C30" s="14" t="s">
        <v>82</v>
      </c>
      <c r="D30" s="14">
        <v>1</v>
      </c>
      <c r="E30" s="14">
        <v>4</v>
      </c>
      <c r="F30" s="1">
        <v>0.23</v>
      </c>
      <c r="G30" s="2"/>
      <c r="H30" s="16">
        <f t="shared" si="0"/>
        <v>0</v>
      </c>
      <c r="I30" s="16">
        <f t="shared" si="1"/>
        <v>0</v>
      </c>
      <c r="J30" s="16">
        <f t="shared" si="2"/>
        <v>0</v>
      </c>
    </row>
    <row r="31" spans="1:10" ht="18" customHeight="1" x14ac:dyDescent="0.25">
      <c r="A31" s="14" t="s">
        <v>65</v>
      </c>
      <c r="B31" s="15" t="s">
        <v>36</v>
      </c>
      <c r="C31" s="14" t="s">
        <v>82</v>
      </c>
      <c r="D31" s="14">
        <v>1</v>
      </c>
      <c r="E31" s="14">
        <v>4</v>
      </c>
      <c r="F31" s="1">
        <v>0.23</v>
      </c>
      <c r="G31" s="2"/>
      <c r="H31" s="16">
        <f t="shared" si="0"/>
        <v>0</v>
      </c>
      <c r="I31" s="16">
        <f t="shared" si="1"/>
        <v>0</v>
      </c>
      <c r="J31" s="16">
        <f t="shared" si="2"/>
        <v>0</v>
      </c>
    </row>
    <row r="32" spans="1:10" ht="18" customHeight="1" x14ac:dyDescent="0.25">
      <c r="A32" s="14" t="s">
        <v>66</v>
      </c>
      <c r="B32" s="15" t="s">
        <v>37</v>
      </c>
      <c r="C32" s="14" t="s">
        <v>17</v>
      </c>
      <c r="D32" s="17">
        <v>2</v>
      </c>
      <c r="E32" s="14">
        <v>5</v>
      </c>
      <c r="F32" s="1">
        <v>0.23</v>
      </c>
      <c r="G32" s="2"/>
      <c r="H32" s="16">
        <f t="shared" si="0"/>
        <v>0</v>
      </c>
      <c r="I32" s="16">
        <f t="shared" si="1"/>
        <v>0</v>
      </c>
      <c r="J32" s="16">
        <f t="shared" si="2"/>
        <v>0</v>
      </c>
    </row>
    <row r="33" spans="1:12" ht="18" customHeight="1" x14ac:dyDescent="0.25">
      <c r="A33" s="14" t="s">
        <v>67</v>
      </c>
      <c r="B33" s="15" t="s">
        <v>38</v>
      </c>
      <c r="C33" s="14" t="s">
        <v>81</v>
      </c>
      <c r="D33" s="14" t="s">
        <v>17</v>
      </c>
      <c r="E33" s="14">
        <v>1</v>
      </c>
      <c r="F33" s="1">
        <v>0.23</v>
      </c>
      <c r="G33" s="2"/>
      <c r="H33" s="16">
        <f t="shared" si="0"/>
        <v>0</v>
      </c>
      <c r="I33" s="16">
        <f t="shared" si="1"/>
        <v>0</v>
      </c>
      <c r="J33" s="16">
        <f t="shared" si="2"/>
        <v>0</v>
      </c>
    </row>
    <row r="34" spans="1:12" ht="30" customHeight="1" x14ac:dyDescent="0.25">
      <c r="A34" s="14" t="s">
        <v>68</v>
      </c>
      <c r="B34" s="18" t="s">
        <v>80</v>
      </c>
      <c r="C34" s="19"/>
      <c r="D34" s="14">
        <v>1</v>
      </c>
      <c r="E34" s="14">
        <v>15</v>
      </c>
      <c r="F34" s="1">
        <v>0.23</v>
      </c>
      <c r="G34" s="2"/>
      <c r="H34" s="16">
        <f t="shared" si="0"/>
        <v>0</v>
      </c>
      <c r="I34" s="16">
        <f t="shared" si="1"/>
        <v>0</v>
      </c>
      <c r="J34" s="16">
        <f t="shared" si="2"/>
        <v>0</v>
      </c>
    </row>
    <row r="35" spans="1:12" ht="50.1" customHeight="1" x14ac:dyDescent="0.25">
      <c r="A35" s="14" t="s">
        <v>69</v>
      </c>
      <c r="B35" s="20" t="s">
        <v>76</v>
      </c>
      <c r="C35" s="20"/>
      <c r="D35" s="20"/>
      <c r="E35" s="14">
        <v>200</v>
      </c>
      <c r="F35" s="1">
        <v>0.23</v>
      </c>
      <c r="G35" s="2"/>
      <c r="H35" s="16">
        <f t="shared" si="0"/>
        <v>0</v>
      </c>
      <c r="I35" s="16">
        <f t="shared" si="1"/>
        <v>0</v>
      </c>
      <c r="J35" s="16">
        <f t="shared" si="2"/>
        <v>0</v>
      </c>
    </row>
    <row r="36" spans="1:12" ht="50.1" customHeight="1" x14ac:dyDescent="0.25">
      <c r="A36" s="14" t="s">
        <v>70</v>
      </c>
      <c r="B36" s="21" t="s">
        <v>39</v>
      </c>
      <c r="C36" s="21"/>
      <c r="D36" s="21"/>
      <c r="E36" s="14">
        <v>50</v>
      </c>
      <c r="F36" s="1">
        <v>0.23</v>
      </c>
      <c r="G36" s="2"/>
      <c r="H36" s="16">
        <f t="shared" si="0"/>
        <v>0</v>
      </c>
      <c r="I36" s="16">
        <f t="shared" si="1"/>
        <v>0</v>
      </c>
      <c r="J36" s="16">
        <f t="shared" si="2"/>
        <v>0</v>
      </c>
    </row>
    <row r="37" spans="1:12" ht="50.1" customHeight="1" thickBot="1" x14ac:dyDescent="0.3">
      <c r="A37" s="14" t="s">
        <v>71</v>
      </c>
      <c r="B37" s="20" t="s">
        <v>77</v>
      </c>
      <c r="C37" s="20"/>
      <c r="D37" s="20"/>
      <c r="E37" s="14">
        <v>20</v>
      </c>
      <c r="F37" s="1">
        <v>0.23</v>
      </c>
      <c r="G37" s="2"/>
      <c r="H37" s="16">
        <f t="shared" si="0"/>
        <v>0</v>
      </c>
      <c r="I37" s="16">
        <f t="shared" si="1"/>
        <v>0</v>
      </c>
      <c r="J37" s="22">
        <f t="shared" si="2"/>
        <v>0</v>
      </c>
    </row>
    <row r="38" spans="1:12" ht="20.100000000000001" customHeight="1" thickBot="1" x14ac:dyDescent="0.3">
      <c r="A38" s="23"/>
      <c r="B38" s="5"/>
      <c r="C38" s="23"/>
      <c r="D38" s="23"/>
      <c r="E38" s="23"/>
      <c r="F38" s="24"/>
      <c r="G38" s="25" t="s">
        <v>12</v>
      </c>
      <c r="H38" s="16">
        <f>SUM(H6:H37)</f>
        <v>0</v>
      </c>
      <c r="I38" s="26">
        <f>SUM(I6:I37)</f>
        <v>0</v>
      </c>
      <c r="J38" s="27">
        <f>SUM(J6:J37)</f>
        <v>0</v>
      </c>
      <c r="L38" s="34"/>
    </row>
    <row r="43" spans="1:12" x14ac:dyDescent="0.25">
      <c r="A43" s="29"/>
    </row>
    <row r="44" spans="1:12" x14ac:dyDescent="0.25">
      <c r="H44" s="30" t="s">
        <v>79</v>
      </c>
    </row>
    <row r="45" spans="1:12" x14ac:dyDescent="0.25">
      <c r="A45" s="31"/>
      <c r="B45" s="32"/>
      <c r="H45" s="33" t="s">
        <v>78</v>
      </c>
    </row>
    <row r="47" spans="1:12" x14ac:dyDescent="0.25">
      <c r="C47" s="13"/>
      <c r="D47" s="13"/>
      <c r="E47" s="13"/>
      <c r="F47" s="13"/>
      <c r="J47" s="34"/>
    </row>
    <row r="48" spans="1:12" x14ac:dyDescent="0.25">
      <c r="C48" s="13"/>
      <c r="D48" s="13"/>
      <c r="E48" s="13"/>
      <c r="F48" s="13"/>
    </row>
    <row r="49" s="13" customFormat="1" x14ac:dyDescent="0.25"/>
    <row r="50" s="13" customFormat="1" x14ac:dyDescent="0.25"/>
    <row r="51" s="13" customFormat="1" x14ac:dyDescent="0.25"/>
  </sheetData>
  <sheetProtection algorithmName="SHA-512" hashValue="Afaee9+ZpeAlr5OcBEwQeRi4N+7wRTbU7j2gTE8FLDxvSVtq3w7BpamQDeUsyIHRGuxws6R7Q5KYFl/3rfAPQA==" saltValue="gCSV+hEe7Pf4VMe3PK8W0Q==" spinCount="100000" sheet="1" objects="1" scenarios="1" selectLockedCells="1"/>
  <mergeCells count="7">
    <mergeCell ref="A1:J1"/>
    <mergeCell ref="B35:D35"/>
    <mergeCell ref="B37:D37"/>
    <mergeCell ref="B36:D36"/>
    <mergeCell ref="A2:J2"/>
    <mergeCell ref="B34:C34"/>
    <mergeCell ref="A3:J3"/>
  </mergeCells>
  <printOptions horizontalCentered="1"/>
  <pageMargins left="0.78740157480314965" right="0.59055118110236227" top="0.78740157480314965" bottom="0.59055118110236227" header="0.51181102362204722" footer="0.31496062992125984"/>
  <pageSetup paperSize="9" scale="83" orientation="portrait" r:id="rId1"/>
  <headerFooter>
    <oddHeader>&amp;RZałącznik nr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Załącznik nr 4</vt:lpstr>
      <vt:lpstr>'Załącznik nr 4'!_Hlk54169640</vt:lpstr>
      <vt:lpstr>'Załącznik nr 4'!Obszar_wydruku</vt:lpstr>
      <vt:lpstr>'Załącznik nr 4'!Tytuły_wydruku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2024-02-08T07:57:50Z</cp:lastPrinted>
  <dcterms:created xsi:type="dcterms:W3CDTF">2020-11-02T09:26:36Z</dcterms:created>
  <dcterms:modified xsi:type="dcterms:W3CDTF">2024-02-08T08:02:47Z</dcterms:modified>
</cp:coreProperties>
</file>