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__Przetargi 2022\Zamówienie poniżej 130000 PLN\(1) udzielone na podstawie umowy\262.1.8.2022 Mechaniczne sprzątanie\"/>
    </mc:Choice>
  </mc:AlternateContent>
  <xr:revisionPtr revIDLastSave="0" documentId="13_ncr:1_{31A9BA8B-BFDB-4BD1-A9CE-5371A34B73B0}" xr6:coauthVersionLast="47" xr6:coauthVersionMax="47" xr10:uidLastSave="{00000000-0000-0000-0000-000000000000}"/>
  <workbookProtection workbookAlgorithmName="SHA-512" workbookHashValue="JxxEDoRl6Q9ecKVwhUWbzPFonxaDz0as4WDxLOmt1ZpvVMYk822P9IN4RN5gjx8GRw7kd2MJN9OnNBCNfQpLRg==" workbookSaltValue="zrnXMXpL5X+tUmFPTZrzag==" workbookSpinCount="100000" lockStructure="1"/>
  <bookViews>
    <workbookView xWindow="-120" yWindow="-120" windowWidth="29040" windowHeight="15720" xr2:uid="{920120BA-BCA4-4D6D-B50E-6EDA7590B0DD}"/>
  </bookViews>
  <sheets>
    <sheet name="Kosztorys Część 2" sheetId="1" r:id="rId1"/>
  </sheets>
  <definedNames>
    <definedName name="_xlnm.Print_Area" localSheetId="0">'Kosztorys Część 2'!$A$1:$I$18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2" i="1" l="1"/>
  <c r="H12" i="1"/>
  <c r="I12" i="1"/>
  <c r="H11" i="1"/>
  <c r="H9" i="1"/>
  <c r="H8" i="1"/>
  <c r="G8" i="1"/>
  <c r="G11" i="1"/>
  <c r="I11" i="1" s="1"/>
  <c r="G10" i="1"/>
  <c r="H10" i="1" s="1"/>
  <c r="G9" i="1"/>
  <c r="I10" i="1" l="1"/>
  <c r="I9" i="1"/>
  <c r="I8" i="1"/>
</calcChain>
</file>

<file path=xl/sharedStrings.xml><?xml version="1.0" encoding="utf-8"?>
<sst xmlns="http://schemas.openxmlformats.org/spreadsheetml/2006/main" count="24" uniqueCount="21">
  <si>
    <t xml:space="preserve">KOSZTORYS OFERTOWY </t>
  </si>
  <si>
    <t xml:space="preserve">Rodzaj wykonywanej usługi </t>
  </si>
  <si>
    <t>Szacunkowa
ilość j. obm.</t>
  </si>
  <si>
    <t>J. obm.</t>
  </si>
  <si>
    <t>Cena jednostkowa netto</t>
  </si>
  <si>
    <t>Stawka VAT</t>
  </si>
  <si>
    <t>L.p.</t>
  </si>
  <si>
    <t>1 km</t>
  </si>
  <si>
    <t>Razem</t>
  </si>
  <si>
    <t>Część 2 zamówienia</t>
  </si>
  <si>
    <t>podpis i pieczęć  upełnomocnionego przedstawiciela  Wykonawcy</t>
  </si>
  <si>
    <t>………………………………………….........</t>
  </si>
  <si>
    <t>Mechaniczne sprzątanie nawierzchni dróg i ulic powiatowych na terenie Powiatu Radomskiego</t>
  </si>
  <si>
    <t>Mechaniczne, jednostronne i obustronne sprzątanie na mokro nawierzchni dróg i ulic powiatowych na terenie: gmina Zakrzew, gmina Kowala, miasto i gmina Iłża, gmina Przytyk, gmina Wolanów, gmina Wierzbica</t>
  </si>
  <si>
    <t>Wartość netto</t>
  </si>
  <si>
    <t>Kwota VAT</t>
  </si>
  <si>
    <t>Wartość brutto</t>
  </si>
  <si>
    <t>Sprzątanie na mokro - jednostronne</t>
  </si>
  <si>
    <t>Sprzątanie na mokro - obustronne</t>
  </si>
  <si>
    <t>Sprzątanie ścieku przykrawężnikowego na mokro - jednostronne</t>
  </si>
  <si>
    <t>Sprzątanie ścieku przykrawężnikowego na mokro - obustronne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</si>
</sst>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.00\ &quot;zł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0" fillId="0" borderId="0" xfId="0" applyFont="1" applyAlignment="1" applyProtection="1">
      <alignment vertical="center" wrapText="1"/>
    </xf>
    <xf numFmtId="0" fontId="0" fillId="0" borderId="1" xfId="0" applyFont="1" applyBorder="1" applyAlignment="1" applyProtection="1">
      <alignment horizontal="center" vertical="center"/>
    </xf>
    <xf numFmtId="165" fontId="0" fillId="0" borderId="1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165" fontId="1" fillId="0" borderId="1" xfId="0" applyNumberFormat="1" applyFont="1" applyBorder="1" applyAlignment="1" applyProtection="1">
      <alignment vertical="center"/>
    </xf>
    <xf numFmtId="165" fontId="0" fillId="0" borderId="1" xfId="0" applyNumberFormat="1" applyFont="1" applyBorder="1" applyAlignment="1" applyProtection="1">
      <alignment vertical="center"/>
      <protection locked="0"/>
    </xf>
    <xf numFmtId="10" fontId="0" fillId="0" borderId="1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top" wrapText="1"/>
    </xf>
    <xf numFmtId="0" fontId="2" fillId="0" borderId="0" xfId="0" applyFont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vertical="center" wrapText="1"/>
    </xf>
    <xf numFmtId="164" fontId="0" fillId="0" borderId="1" xfId="0" applyNumberFormat="1" applyFont="1" applyBorder="1" applyAlignment="1" applyProtection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BA5EB-5CF2-47DF-8D9A-364E12ED23CC}">
  <sheetPr>
    <pageSetUpPr fitToPage="1"/>
  </sheetPr>
  <dimension ref="A1:K18"/>
  <sheetViews>
    <sheetView tabSelected="1" workbookViewId="0">
      <selection activeCell="E8" sqref="E8:F11"/>
    </sheetView>
  </sheetViews>
  <sheetFormatPr defaultRowHeight="15" x14ac:dyDescent="0.25"/>
  <cols>
    <col min="1" max="1" width="4.7109375" style="3" customWidth="1"/>
    <col min="2" max="2" width="22.7109375" style="3" customWidth="1"/>
    <col min="3" max="3" width="7.7109375" style="3" customWidth="1"/>
    <col min="4" max="5" width="12.7109375" style="3" customWidth="1"/>
    <col min="6" max="6" width="7.7109375" style="3" customWidth="1"/>
    <col min="7" max="7" width="11.7109375" style="3" customWidth="1"/>
    <col min="8" max="8" width="10.7109375" style="3" customWidth="1"/>
    <col min="9" max="9" width="12.7109375" style="3" customWidth="1"/>
    <col min="10" max="16384" width="9.140625" style="3"/>
  </cols>
  <sheetData>
    <row r="1" spans="1:11" ht="15.75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2"/>
      <c r="K1" s="2"/>
    </row>
    <row r="2" spans="1:11" x14ac:dyDescent="0.25">
      <c r="A2" s="11" t="s">
        <v>12</v>
      </c>
      <c r="B2" s="11"/>
      <c r="C2" s="11"/>
      <c r="D2" s="11"/>
      <c r="E2" s="11"/>
      <c r="F2" s="11"/>
      <c r="G2" s="11"/>
      <c r="H2" s="11"/>
      <c r="I2" s="11"/>
      <c r="J2" s="2"/>
      <c r="K2" s="2"/>
    </row>
    <row r="3" spans="1:11" x14ac:dyDescent="0.25">
      <c r="A3" s="11" t="s">
        <v>9</v>
      </c>
      <c r="B3" s="11"/>
      <c r="C3" s="11"/>
      <c r="D3" s="11"/>
      <c r="E3" s="11"/>
      <c r="F3" s="11"/>
      <c r="G3" s="11"/>
      <c r="H3" s="11"/>
      <c r="I3" s="11"/>
      <c r="J3" s="2"/>
      <c r="K3" s="2"/>
    </row>
    <row r="4" spans="1:11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2"/>
    </row>
    <row r="5" spans="1:11" ht="32.1" customHeight="1" x14ac:dyDescent="0.25">
      <c r="A5" s="13" t="s">
        <v>13</v>
      </c>
      <c r="B5" s="13"/>
      <c r="C5" s="13"/>
      <c r="D5" s="13"/>
      <c r="E5" s="13"/>
      <c r="F5" s="13"/>
      <c r="G5" s="13"/>
      <c r="H5" s="13"/>
      <c r="I5" s="13"/>
      <c r="J5" s="2"/>
      <c r="K5" s="2"/>
    </row>
    <row r="6" spans="1:1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45" x14ac:dyDescent="0.25">
      <c r="A7" s="16" t="s">
        <v>6</v>
      </c>
      <c r="B7" s="16" t="s">
        <v>1</v>
      </c>
      <c r="C7" s="16" t="s">
        <v>3</v>
      </c>
      <c r="D7" s="16" t="s">
        <v>2</v>
      </c>
      <c r="E7" s="16" t="s">
        <v>4</v>
      </c>
      <c r="F7" s="16" t="s">
        <v>5</v>
      </c>
      <c r="G7" s="16" t="s">
        <v>14</v>
      </c>
      <c r="H7" s="16" t="s">
        <v>15</v>
      </c>
      <c r="I7" s="16" t="s">
        <v>16</v>
      </c>
      <c r="J7" s="4"/>
      <c r="K7" s="4"/>
    </row>
    <row r="8" spans="1:11" ht="30" x14ac:dyDescent="0.25">
      <c r="A8" s="5">
        <v>1</v>
      </c>
      <c r="B8" s="17" t="s">
        <v>17</v>
      </c>
      <c r="C8" s="5" t="s">
        <v>7</v>
      </c>
      <c r="D8" s="18">
        <v>47.36</v>
      </c>
      <c r="E8" s="9"/>
      <c r="F8" s="10"/>
      <c r="G8" s="6">
        <f>ROUND(D8*ROUND(E8,2),2)</f>
        <v>0</v>
      </c>
      <c r="H8" s="6">
        <f>ROUND(G8*F8,2)</f>
        <v>0</v>
      </c>
      <c r="I8" s="6">
        <f>ROUND(G8+G8*F8,2)</f>
        <v>0</v>
      </c>
      <c r="J8" s="2"/>
      <c r="K8" s="2"/>
    </row>
    <row r="9" spans="1:11" ht="30" x14ac:dyDescent="0.25">
      <c r="A9" s="5">
        <v>2</v>
      </c>
      <c r="B9" s="17" t="s">
        <v>18</v>
      </c>
      <c r="C9" s="5" t="s">
        <v>7</v>
      </c>
      <c r="D9" s="18">
        <v>12.38</v>
      </c>
      <c r="E9" s="9"/>
      <c r="F9" s="10"/>
      <c r="G9" s="6">
        <f t="shared" ref="G9:G10" si="0">ROUND(D9*ROUND(E9,2),2)</f>
        <v>0</v>
      </c>
      <c r="H9" s="6">
        <f t="shared" ref="H9:H11" si="1">ROUND(G9*F9,2)</f>
        <v>0</v>
      </c>
      <c r="I9" s="6">
        <f t="shared" ref="I9:I10" si="2">ROUND(G9+G9*F9,2)</f>
        <v>0</v>
      </c>
      <c r="J9" s="2"/>
      <c r="K9" s="2"/>
    </row>
    <row r="10" spans="1:11" ht="45" x14ac:dyDescent="0.25">
      <c r="A10" s="5">
        <v>3</v>
      </c>
      <c r="B10" s="17" t="s">
        <v>19</v>
      </c>
      <c r="C10" s="5" t="s">
        <v>7</v>
      </c>
      <c r="D10" s="18">
        <v>9.02</v>
      </c>
      <c r="E10" s="9"/>
      <c r="F10" s="10"/>
      <c r="G10" s="6">
        <f t="shared" si="0"/>
        <v>0</v>
      </c>
      <c r="H10" s="6">
        <f t="shared" si="1"/>
        <v>0</v>
      </c>
      <c r="I10" s="6">
        <f t="shared" si="2"/>
        <v>0</v>
      </c>
      <c r="J10" s="2"/>
      <c r="K10" s="2"/>
    </row>
    <row r="11" spans="1:11" ht="45" x14ac:dyDescent="0.25">
      <c r="A11" s="5">
        <v>4</v>
      </c>
      <c r="B11" s="17" t="s">
        <v>20</v>
      </c>
      <c r="C11" s="5" t="s">
        <v>7</v>
      </c>
      <c r="D11" s="18">
        <v>2.27</v>
      </c>
      <c r="E11" s="9"/>
      <c r="F11" s="10"/>
      <c r="G11" s="6">
        <f t="shared" ref="G11" si="3">ROUND(D11*ROUND(E11,2),2)</f>
        <v>0</v>
      </c>
      <c r="H11" s="6">
        <f t="shared" si="1"/>
        <v>0</v>
      </c>
      <c r="I11" s="6">
        <f t="shared" ref="I11" si="4">ROUND(G11+G11*F11,2)</f>
        <v>0</v>
      </c>
      <c r="J11" s="2"/>
      <c r="K11" s="2"/>
    </row>
    <row r="12" spans="1:11" x14ac:dyDescent="0.25">
      <c r="A12" s="2"/>
      <c r="B12" s="2"/>
      <c r="C12" s="2"/>
      <c r="D12" s="2"/>
      <c r="E12" s="2"/>
      <c r="F12" s="7" t="s">
        <v>8</v>
      </c>
      <c r="G12" s="6">
        <f>SUM(G8:G11)</f>
        <v>0</v>
      </c>
      <c r="H12" s="6">
        <f>SUM(H8:H11)</f>
        <v>0</v>
      </c>
      <c r="I12" s="8">
        <f>SUM(I8:I11)</f>
        <v>0</v>
      </c>
      <c r="J12" s="2"/>
      <c r="K12" s="2"/>
    </row>
    <row r="13" spans="1:1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7" spans="6:8" x14ac:dyDescent="0.25">
      <c r="F17" s="12" t="s">
        <v>11</v>
      </c>
      <c r="G17" s="12"/>
      <c r="H17" s="12"/>
    </row>
    <row r="18" spans="6:8" ht="30.75" customHeight="1" x14ac:dyDescent="0.25">
      <c r="F18" s="14" t="s">
        <v>10</v>
      </c>
      <c r="G18" s="14"/>
      <c r="H18" s="14"/>
    </row>
  </sheetData>
  <sheetProtection algorithmName="SHA-512" hashValue="Tk39YYWnvUcPLz4wg8tw0/EbBlsAR604z6oS0jT+L6ThzcSCdGzFKLfJr6p232/Ns0RLKkpGfClcvMYPI7mLAw==" saltValue="fWyCDt81r+gbGmV4d1nJzg==" spinCount="100000" sheet="1" objects="1" scenarios="1" selectLockedCells="1"/>
  <mergeCells count="6">
    <mergeCell ref="F17:H17"/>
    <mergeCell ref="F18:H18"/>
    <mergeCell ref="A1:I1"/>
    <mergeCell ref="A3:I3"/>
    <mergeCell ref="A5:I5"/>
    <mergeCell ref="A2:I2"/>
  </mergeCells>
  <pageMargins left="0.70866141732283472" right="0.51181102362204722" top="0.74803149606299213" bottom="0.74803149606299213" header="0.31496062992125984" footer="0.31496062992125984"/>
  <pageSetup paperSize="9" scale="86" orientation="portrait" r:id="rId1"/>
  <headerFooter scaleWithDoc="0">
    <oddHeader>&amp;RZałącznik nr 2.2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Kosztorys Część 2</vt:lpstr>
      <vt:lpstr>'Kosztorys Część 2'!Obszar_wydruku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Bębenek</dc:creator>
  <cp:lastModifiedBy>Robert Bębenek</cp:lastModifiedBy>
  <cp:lastPrinted>2022-04-13T11:01:01Z</cp:lastPrinted>
  <dcterms:created xsi:type="dcterms:W3CDTF">2020-04-09T06:14:30Z</dcterms:created>
  <dcterms:modified xsi:type="dcterms:W3CDTF">2022-04-13T11:01:06Z</dcterms:modified>
</cp:coreProperties>
</file>