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M:\__Przetargi 2022\Zamówienie poniżej 130000 PLN\(1) udzielone na podstawie umowy\262.1.8.2022 Mechaniczne sprzątanie\"/>
    </mc:Choice>
  </mc:AlternateContent>
  <xr:revisionPtr revIDLastSave="0" documentId="13_ncr:1_{E39EC18A-5EE4-4713-B561-EF830B7C46B8}" xr6:coauthVersionLast="47" xr6:coauthVersionMax="47" xr10:uidLastSave="{00000000-0000-0000-0000-000000000000}"/>
  <workbookProtection workbookAlgorithmName="SHA-512" workbookHashValue="gQa2ePzVs+sNLU/3jEw3Wcp7xdRK3GQQCClOoiC1unoz/KNmIhLoUchUN1jpJcUnhJL1vZkBcoPRpgiQQ6d9HA==" workbookSaltValue="LCNOPPAnsK4AclloRmOAuQ==" workbookSpinCount="100000" lockStructure="1"/>
  <bookViews>
    <workbookView xWindow="-120" yWindow="-120" windowWidth="29040" windowHeight="15720" xr2:uid="{920120BA-BCA4-4D6D-B50E-6EDA7590B0DD}"/>
  </bookViews>
  <sheets>
    <sheet name="Kosztorys Część 1" sheetId="1" r:id="rId1"/>
  </sheets>
  <definedNames>
    <definedName name="_xlnm.Print_Area" localSheetId="0">'Kosztorys Część 1'!$A$1:$I$23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6" i="1" l="1"/>
  <c r="G9" i="1"/>
  <c r="G14" i="1"/>
  <c r="F13" i="1" l="1"/>
  <c r="E13" i="1"/>
  <c r="G7" i="1"/>
  <c r="G8" i="1"/>
  <c r="H8" i="1" s="1"/>
  <c r="I8" i="1" s="1"/>
  <c r="G13" i="1" l="1"/>
  <c r="H13" i="1" s="1"/>
  <c r="H7" i="1"/>
  <c r="I7" i="1" l="1"/>
  <c r="I9" i="1" s="1"/>
  <c r="H9" i="1"/>
  <c r="H14" i="1"/>
  <c r="I13" i="1"/>
  <c r="I14" i="1" s="1"/>
  <c r="H16" i="1" l="1"/>
  <c r="I16" i="1"/>
</calcChain>
</file>

<file path=xl/sharedStrings.xml><?xml version="1.0" encoding="utf-8"?>
<sst xmlns="http://schemas.openxmlformats.org/spreadsheetml/2006/main" count="33" uniqueCount="24">
  <si>
    <t xml:space="preserve">KOSZTORYS OFERTOWY </t>
  </si>
  <si>
    <t xml:space="preserve">Rodzaj wykonywanej usługi </t>
  </si>
  <si>
    <t>Szacunkowa
ilość j. obm.</t>
  </si>
  <si>
    <t>J. obm.</t>
  </si>
  <si>
    <t>Cena jednostkowa netto</t>
  </si>
  <si>
    <t>Stawka VAT</t>
  </si>
  <si>
    <t>L.p.</t>
  </si>
  <si>
    <t>1 km</t>
  </si>
  <si>
    <t>podpis i pieczęć  upełnomocnionego przedstawiciela  Wykonawcy</t>
  </si>
  <si>
    <t>………………………………………….........</t>
  </si>
  <si>
    <t>Część 1 zamówienia</t>
  </si>
  <si>
    <t>Wartość netto</t>
  </si>
  <si>
    <t>Wartość brutto</t>
  </si>
  <si>
    <t>Krotność</t>
  </si>
  <si>
    <t>Szacunkowa
ilość j. obm.
[km]</t>
  </si>
  <si>
    <t>Razem Zakres 1</t>
  </si>
  <si>
    <t>Razem Zakres 2</t>
  </si>
  <si>
    <t>Ogółem</t>
  </si>
  <si>
    <t>Kwota VAT</t>
  </si>
  <si>
    <t>Sprzątanie na mokro - jednostronne</t>
  </si>
  <si>
    <t>Sprzątanie na mokro - obustronne</t>
  </si>
  <si>
    <t>Mechaniczne sprzątanie nawierzchni dróg i ulic powiatowych na terenie Powiatu Radomskiego</t>
  </si>
  <si>
    <t>Zakres 1: mechaniczne, jednostronne i obustronne sprzątanie na mokro nawierzchni dróg i ulic powiatowych na terenie: miasto Pionki, gmina Pionki, gmina Jedlińsk, miasto i gmina Skaryszew, gmina Jastrzębia, gmina Gózd</t>
  </si>
  <si>
    <t>Zakres 2: pięciokrotne, mechaniczne, obustronne sprzątanie na mokro nawierzchni ulic w mieście Pionki, w obszarze zabudowanym, prowadzone przy temperaturach powietrza powyżej 3°C w okresach bezdeszczowych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</si>
</sst>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#,##0.00\ &quot;zł&quot;"/>
  </numFmts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Font="1" applyAlignment="1" applyProtection="1">
      <alignment vertical="center"/>
    </xf>
    <xf numFmtId="0" fontId="0" fillId="0" borderId="0" xfId="0" applyFont="1" applyProtection="1"/>
    <xf numFmtId="0" fontId="0" fillId="0" borderId="0" xfId="0" applyFont="1" applyAlignment="1" applyProtection="1">
      <alignment horizontal="center" vertical="center"/>
    </xf>
    <xf numFmtId="0" fontId="0" fillId="2" borderId="1" xfId="0" applyFont="1" applyFill="1" applyBorder="1" applyAlignment="1" applyProtection="1">
      <alignment horizontal="center" vertical="center" wrapText="1"/>
    </xf>
    <xf numFmtId="0" fontId="0" fillId="0" borderId="0" xfId="0" applyFont="1" applyAlignment="1" applyProtection="1">
      <alignment vertical="center" wrapText="1"/>
    </xf>
    <xf numFmtId="0" fontId="0" fillId="0" borderId="1" xfId="0" applyFont="1" applyBorder="1" applyAlignment="1" applyProtection="1">
      <alignment horizontal="center" vertical="center"/>
    </xf>
    <xf numFmtId="0" fontId="0" fillId="0" borderId="1" xfId="0" applyFont="1" applyBorder="1" applyAlignment="1" applyProtection="1">
      <alignment vertical="center" wrapText="1"/>
    </xf>
    <xf numFmtId="165" fontId="0" fillId="0" borderId="1" xfId="0" applyNumberFormat="1" applyFont="1" applyBorder="1" applyAlignment="1" applyProtection="1">
      <alignment vertical="center"/>
      <protection locked="0"/>
    </xf>
    <xf numFmtId="10" fontId="0" fillId="0" borderId="1" xfId="0" applyNumberFormat="1" applyFont="1" applyBorder="1" applyAlignment="1" applyProtection="1">
      <alignment horizontal="center" vertical="center"/>
      <protection locked="0"/>
    </xf>
    <xf numFmtId="165" fontId="0" fillId="0" borderId="1" xfId="0" applyNumberFormat="1" applyFont="1" applyBorder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165" fontId="1" fillId="0" borderId="1" xfId="0" applyNumberFormat="1" applyFont="1" applyBorder="1" applyAlignment="1" applyProtection="1">
      <alignment vertical="center"/>
    </xf>
    <xf numFmtId="0" fontId="1" fillId="0" borderId="0" xfId="0" applyFont="1" applyAlignment="1" applyProtection="1">
      <alignment horizontal="center" vertical="center"/>
    </xf>
    <xf numFmtId="0" fontId="0" fillId="0" borderId="0" xfId="0" applyFont="1" applyAlignment="1" applyProtection="1">
      <alignment horizontal="center"/>
    </xf>
    <xf numFmtId="164" fontId="0" fillId="0" borderId="1" xfId="0" applyNumberFormat="1" applyFont="1" applyBorder="1" applyAlignment="1" applyProtection="1">
      <alignment horizontal="center" vertical="center"/>
    </xf>
    <xf numFmtId="0" fontId="1" fillId="0" borderId="0" xfId="0" applyFont="1" applyAlignment="1" applyProtection="1">
      <alignment vertical="center"/>
    </xf>
    <xf numFmtId="165" fontId="0" fillId="0" borderId="2" xfId="0" applyNumberFormat="1" applyFont="1" applyBorder="1" applyAlignment="1" applyProtection="1">
      <alignment vertical="center"/>
    </xf>
    <xf numFmtId="0" fontId="2" fillId="0" borderId="0" xfId="0" applyFont="1" applyAlignment="1" applyProtection="1">
      <alignment horizontal="center" vertical="top" wrapText="1"/>
    </xf>
    <xf numFmtId="165" fontId="1" fillId="0" borderId="2" xfId="0" applyNumberFormat="1" applyFont="1" applyBorder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10" fontId="0" fillId="0" borderId="1" xfId="0" applyNumberFormat="1" applyFont="1" applyBorder="1" applyAlignment="1" applyProtection="1">
      <alignment horizontal="center" vertical="center"/>
    </xf>
    <xf numFmtId="0" fontId="1" fillId="0" borderId="3" xfId="0" applyFont="1" applyBorder="1" applyAlignment="1" applyProtection="1">
      <alignment vertical="center" wrapText="1"/>
    </xf>
    <xf numFmtId="0" fontId="0" fillId="0" borderId="0" xfId="0" applyFont="1" applyAlignment="1" applyProtection="1">
      <alignment wrapText="1"/>
    </xf>
    <xf numFmtId="0" fontId="0" fillId="0" borderId="0" xfId="0" applyFont="1" applyBorder="1" applyAlignment="1" applyProtection="1">
      <alignment vertical="center"/>
    </xf>
    <xf numFmtId="0" fontId="1" fillId="0" borderId="0" xfId="0" applyFont="1" applyBorder="1" applyAlignment="1" applyProtection="1">
      <alignment horizontal="right" vertical="center"/>
    </xf>
    <xf numFmtId="165" fontId="0" fillId="0" borderId="0" xfId="0" applyNumberFormat="1" applyFont="1" applyBorder="1" applyAlignment="1" applyProtection="1">
      <alignment vertical="center"/>
    </xf>
    <xf numFmtId="165" fontId="1" fillId="0" borderId="0" xfId="0" applyNumberFormat="1" applyFont="1" applyBorder="1" applyAlignment="1" applyProtection="1">
      <alignment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ABA5EB-5CF2-47DF-8D9A-364E12ED23CC}">
  <sheetPr>
    <pageSetUpPr fitToPage="1"/>
  </sheetPr>
  <dimension ref="A1:K23"/>
  <sheetViews>
    <sheetView tabSelected="1" workbookViewId="0">
      <selection activeCell="E7" sqref="E7"/>
    </sheetView>
  </sheetViews>
  <sheetFormatPr defaultRowHeight="15" x14ac:dyDescent="0.25"/>
  <cols>
    <col min="1" max="1" width="4.7109375" style="2" customWidth="1"/>
    <col min="2" max="2" width="23.42578125" style="2" customWidth="1"/>
    <col min="3" max="3" width="9.140625" style="2" customWidth="1"/>
    <col min="4" max="5" width="12.7109375" style="2" customWidth="1"/>
    <col min="6" max="6" width="7.7109375" style="2" customWidth="1"/>
    <col min="7" max="7" width="11.7109375" style="2" customWidth="1"/>
    <col min="8" max="8" width="10.7109375" style="2" customWidth="1"/>
    <col min="9" max="9" width="11.7109375" style="2" customWidth="1"/>
    <col min="10" max="16384" width="9.140625" style="2"/>
  </cols>
  <sheetData>
    <row r="1" spans="1:11" ht="15.75" x14ac:dyDescent="0.25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1"/>
      <c r="K1" s="1"/>
    </row>
    <row r="2" spans="1:11" x14ac:dyDescent="0.25">
      <c r="A2" s="13" t="s">
        <v>21</v>
      </c>
      <c r="B2" s="13"/>
      <c r="C2" s="13"/>
      <c r="D2" s="13"/>
      <c r="E2" s="13"/>
      <c r="F2" s="13"/>
      <c r="G2" s="13"/>
      <c r="H2" s="13"/>
      <c r="I2" s="13"/>
      <c r="J2" s="1"/>
      <c r="K2" s="1"/>
    </row>
    <row r="3" spans="1:11" x14ac:dyDescent="0.25">
      <c r="A3" s="13" t="s">
        <v>10</v>
      </c>
      <c r="B3" s="13"/>
      <c r="C3" s="13"/>
      <c r="D3" s="13"/>
      <c r="E3" s="13"/>
      <c r="F3" s="13"/>
      <c r="G3" s="13"/>
      <c r="H3" s="13"/>
      <c r="I3" s="13"/>
      <c r="J3" s="1"/>
      <c r="K3" s="1"/>
    </row>
    <row r="4" spans="1:11" x14ac:dyDescent="0.25">
      <c r="A4" s="3"/>
      <c r="B4" s="3"/>
      <c r="C4" s="3"/>
      <c r="D4" s="3"/>
      <c r="E4" s="3"/>
      <c r="F4" s="3"/>
      <c r="G4" s="3"/>
      <c r="H4" s="3"/>
      <c r="I4" s="3"/>
      <c r="J4" s="1"/>
      <c r="K4" s="1"/>
    </row>
    <row r="5" spans="1:11" s="23" customFormat="1" ht="32.1" customHeight="1" x14ac:dyDescent="0.25">
      <c r="A5" s="22" t="s">
        <v>22</v>
      </c>
      <c r="B5" s="22"/>
      <c r="C5" s="22"/>
      <c r="D5" s="22"/>
      <c r="E5" s="22"/>
      <c r="F5" s="22"/>
      <c r="G5" s="22"/>
      <c r="H5" s="22"/>
      <c r="I5" s="22"/>
      <c r="J5" s="5"/>
      <c r="K5" s="5"/>
    </row>
    <row r="6" spans="1:11" ht="45" x14ac:dyDescent="0.25">
      <c r="A6" s="4" t="s">
        <v>6</v>
      </c>
      <c r="B6" s="4" t="s">
        <v>1</v>
      </c>
      <c r="C6" s="4" t="s">
        <v>3</v>
      </c>
      <c r="D6" s="4" t="s">
        <v>2</v>
      </c>
      <c r="E6" s="4" t="s">
        <v>4</v>
      </c>
      <c r="F6" s="4" t="s">
        <v>5</v>
      </c>
      <c r="G6" s="4" t="s">
        <v>11</v>
      </c>
      <c r="H6" s="4" t="s">
        <v>18</v>
      </c>
      <c r="I6" s="4" t="s">
        <v>12</v>
      </c>
      <c r="J6" s="5"/>
      <c r="K6" s="5"/>
    </row>
    <row r="7" spans="1:11" ht="30" x14ac:dyDescent="0.25">
      <c r="A7" s="6">
        <v>1</v>
      </c>
      <c r="B7" s="7" t="s">
        <v>19</v>
      </c>
      <c r="C7" s="6" t="s">
        <v>7</v>
      </c>
      <c r="D7" s="15">
        <v>30.75</v>
      </c>
      <c r="E7" s="8"/>
      <c r="F7" s="9"/>
      <c r="G7" s="10">
        <f>ROUND(D7*ROUND(E7,2),2)</f>
        <v>0</v>
      </c>
      <c r="H7" s="10">
        <f>ROUND(G7*F7,2)</f>
        <v>0</v>
      </c>
      <c r="I7" s="10">
        <f>G7+H7</f>
        <v>0</v>
      </c>
      <c r="J7" s="1"/>
      <c r="K7" s="1"/>
    </row>
    <row r="8" spans="1:11" ht="30" x14ac:dyDescent="0.25">
      <c r="A8" s="6">
        <v>2</v>
      </c>
      <c r="B8" s="7" t="s">
        <v>20</v>
      </c>
      <c r="C8" s="6" t="s">
        <v>7</v>
      </c>
      <c r="D8" s="15">
        <v>11.35</v>
      </c>
      <c r="E8" s="8"/>
      <c r="F8" s="9"/>
      <c r="G8" s="10">
        <f>ROUND(D8*ROUND(E8,2),2)</f>
        <v>0</v>
      </c>
      <c r="H8" s="10">
        <f>ROUND(G8*F8,2)</f>
        <v>0</v>
      </c>
      <c r="I8" s="10">
        <f>G8+H8</f>
        <v>0</v>
      </c>
      <c r="J8" s="1"/>
      <c r="K8" s="1"/>
    </row>
    <row r="9" spans="1:11" x14ac:dyDescent="0.25">
      <c r="A9" s="1"/>
      <c r="B9" s="1"/>
      <c r="C9" s="1"/>
      <c r="D9" s="1"/>
      <c r="E9" s="1"/>
      <c r="F9" s="11" t="s">
        <v>15</v>
      </c>
      <c r="G9" s="10">
        <f>SUM(G7:G8)</f>
        <v>0</v>
      </c>
      <c r="H9" s="10">
        <f>SUM(H7:H8)</f>
        <v>0</v>
      </c>
      <c r="I9" s="12">
        <f>SUM(I7:I8)</f>
        <v>0</v>
      </c>
      <c r="J9" s="1"/>
      <c r="K9" s="1"/>
    </row>
    <row r="10" spans="1:11" x14ac:dyDescent="0.25">
      <c r="A10" s="24"/>
      <c r="B10" s="24"/>
      <c r="C10" s="24"/>
      <c r="D10" s="24"/>
      <c r="E10" s="24"/>
      <c r="F10" s="25"/>
      <c r="G10" s="26"/>
      <c r="H10" s="26"/>
      <c r="I10" s="27"/>
      <c r="J10" s="1"/>
      <c r="K10" s="1"/>
    </row>
    <row r="11" spans="1:11" ht="32.1" customHeight="1" x14ac:dyDescent="0.25">
      <c r="A11" s="22" t="s">
        <v>23</v>
      </c>
      <c r="B11" s="22"/>
      <c r="C11" s="22"/>
      <c r="D11" s="22"/>
      <c r="E11" s="22"/>
      <c r="F11" s="22"/>
      <c r="G11" s="22"/>
      <c r="H11" s="22"/>
      <c r="I11" s="22"/>
      <c r="J11" s="1"/>
      <c r="K11" s="1"/>
    </row>
    <row r="12" spans="1:11" ht="45" x14ac:dyDescent="0.25">
      <c r="A12" s="4" t="s">
        <v>6</v>
      </c>
      <c r="B12" s="4" t="s">
        <v>1</v>
      </c>
      <c r="C12" s="4" t="s">
        <v>13</v>
      </c>
      <c r="D12" s="4" t="s">
        <v>14</v>
      </c>
      <c r="E12" s="4" t="s">
        <v>4</v>
      </c>
      <c r="F12" s="4" t="s">
        <v>5</v>
      </c>
      <c r="G12" s="4" t="s">
        <v>11</v>
      </c>
      <c r="H12" s="4" t="s">
        <v>18</v>
      </c>
      <c r="I12" s="4" t="s">
        <v>12</v>
      </c>
      <c r="J12" s="1"/>
      <c r="K12" s="1"/>
    </row>
    <row r="13" spans="1:11" ht="30" x14ac:dyDescent="0.25">
      <c r="A13" s="6">
        <v>3</v>
      </c>
      <c r="B13" s="7" t="s">
        <v>20</v>
      </c>
      <c r="C13" s="6">
        <v>5</v>
      </c>
      <c r="D13" s="15">
        <v>6.5</v>
      </c>
      <c r="E13" s="10">
        <f>E8</f>
        <v>0</v>
      </c>
      <c r="F13" s="21">
        <f>F8</f>
        <v>0</v>
      </c>
      <c r="G13" s="10">
        <f>ROUND(C13*D13*ROUND(E13,2),2)</f>
        <v>0</v>
      </c>
      <c r="H13" s="10">
        <f>ROUND(G13*F13,2)</f>
        <v>0</v>
      </c>
      <c r="I13" s="10">
        <f>G13+H13</f>
        <v>0</v>
      </c>
      <c r="J13" s="1"/>
      <c r="K13" s="1"/>
    </row>
    <row r="14" spans="1:11" x14ac:dyDescent="0.25">
      <c r="A14" s="1"/>
      <c r="B14" s="1"/>
      <c r="C14" s="1"/>
      <c r="D14" s="1"/>
      <c r="E14" s="1"/>
      <c r="F14" s="11" t="s">
        <v>16</v>
      </c>
      <c r="G14" s="10">
        <f>SUM(G13:G13)</f>
        <v>0</v>
      </c>
      <c r="H14" s="10">
        <f>SUM(H13:H13)</f>
        <v>0</v>
      </c>
      <c r="I14" s="12">
        <f>SUM(I13:I13)</f>
        <v>0</v>
      </c>
      <c r="J14" s="1"/>
      <c r="K14" s="1"/>
    </row>
    <row r="15" spans="1:11" ht="15.75" thickBot="1" x14ac:dyDescent="0.3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</row>
    <row r="16" spans="1:11" ht="15.75" thickBot="1" x14ac:dyDescent="0.3">
      <c r="A16" s="1"/>
      <c r="B16" s="1"/>
      <c r="C16" s="1"/>
      <c r="D16" s="1"/>
      <c r="E16" s="1"/>
      <c r="F16" s="16" t="s">
        <v>17</v>
      </c>
      <c r="G16" s="17">
        <f>G9+G14</f>
        <v>0</v>
      </c>
      <c r="H16" s="17">
        <f>H9+H14</f>
        <v>0</v>
      </c>
      <c r="I16" s="19">
        <f>I9+I14</f>
        <v>0</v>
      </c>
      <c r="J16" s="1"/>
      <c r="K16" s="1"/>
    </row>
    <row r="17" spans="1:1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</row>
    <row r="18" spans="1:1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</row>
    <row r="19" spans="1:1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</row>
    <row r="22" spans="1:11" x14ac:dyDescent="0.25">
      <c r="F22" s="14" t="s">
        <v>9</v>
      </c>
      <c r="G22" s="14"/>
      <c r="H22" s="14"/>
    </row>
    <row r="23" spans="1:11" ht="30" customHeight="1" x14ac:dyDescent="0.25">
      <c r="F23" s="18" t="s">
        <v>8</v>
      </c>
      <c r="G23" s="18"/>
      <c r="H23" s="18"/>
    </row>
  </sheetData>
  <sheetProtection algorithmName="SHA-512" hashValue="pwKAV07NOuV7+vuf2dLZqm55Ds+L+tR2f2O0KoDvuyQYiuYnWoySG2pDczOnQbGL7iPKUSbioJR+JLOAhOrcng==" saltValue="AucLL6ylITu9S3N2SMlvcw==" spinCount="100000" sheet="1" objects="1" scenarios="1" selectLockedCells="1"/>
  <mergeCells count="7">
    <mergeCell ref="F22:H22"/>
    <mergeCell ref="F23:H23"/>
    <mergeCell ref="A5:I5"/>
    <mergeCell ref="A11:I11"/>
    <mergeCell ref="A2:I2"/>
    <mergeCell ref="A1:I1"/>
    <mergeCell ref="A3:I3"/>
  </mergeCells>
  <pageMargins left="0.70866141732283472" right="0.51181102362204722" top="0.74803149606299213" bottom="0.74803149606299213" header="0.31496062992125984" footer="0.31496062992125984"/>
  <pageSetup paperSize="9" scale="85" orientation="portrait" r:id="rId1"/>
  <headerFooter scaleWithDoc="0">
    <oddHeader>&amp;RZałącznik nr 2.1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Kosztorys Część 1</vt:lpstr>
      <vt:lpstr>'Kosztorys Część 1'!Obszar_wydruku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Bębenek</dc:creator>
  <cp:lastModifiedBy>Robert Bębenek</cp:lastModifiedBy>
  <cp:lastPrinted>2022-04-13T10:59:33Z</cp:lastPrinted>
  <dcterms:created xsi:type="dcterms:W3CDTF">2020-04-09T06:14:30Z</dcterms:created>
  <dcterms:modified xsi:type="dcterms:W3CDTF">2022-04-13T11:00:04Z</dcterms:modified>
</cp:coreProperties>
</file>