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M:\__Przetargi 2020\Zad. 19 Zimowe utrzymanie dróg powiatowych\"/>
    </mc:Choice>
  </mc:AlternateContent>
  <xr:revisionPtr revIDLastSave="0" documentId="13_ncr:1_{6CD3219C-03EC-4B6C-BA91-CE34EC18F92D}" xr6:coauthVersionLast="45" xr6:coauthVersionMax="45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Kosztorys ofertowy - część 1" sheetId="1" r:id="rId1"/>
  </sheets>
  <definedNames>
    <definedName name="_xlnm.Print_Area" localSheetId="0">'Kosztorys ofertowy - część 1'!$A$1:$H$20</definedName>
    <definedName name="_xlnm.Print_Titles" localSheetId="0">'Kosztorys ofertowy - część 1'!$3:$4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G11" i="1"/>
  <c r="H11" i="1" s="1"/>
  <c r="G10" i="1"/>
  <c r="G9" i="1"/>
  <c r="G8" i="1"/>
  <c r="G7" i="1"/>
  <c r="G6" i="1"/>
  <c r="G5" i="1"/>
  <c r="D11" i="1"/>
  <c r="D10" i="1"/>
  <c r="H10" i="1" l="1"/>
  <c r="H12" i="1"/>
  <c r="H9" i="1"/>
  <c r="H8" i="1"/>
  <c r="H7" i="1"/>
  <c r="H6" i="1"/>
  <c r="H5" i="1"/>
  <c r="H13" i="1" l="1"/>
</calcChain>
</file>

<file path=xl/sharedStrings.xml><?xml version="1.0" encoding="utf-8"?>
<sst xmlns="http://schemas.openxmlformats.org/spreadsheetml/2006/main" count="30" uniqueCount="25">
  <si>
    <t xml:space="preserve">KOSZTORYS OFERTOWY </t>
  </si>
  <si>
    <t xml:space="preserve">Rodzaj wykonywanej usługi </t>
  </si>
  <si>
    <t xml:space="preserve">1 km </t>
  </si>
  <si>
    <t>1 godz.</t>
  </si>
  <si>
    <t xml:space="preserve">Likwidacja zasp śnieżnych  przy użyciu  sprzętu ciężkiego   np. Ładowarka typu Ł -34 </t>
  </si>
  <si>
    <t>Likwidacja zasp śnieżnych  przy użyciu pługa wirnikowego</t>
  </si>
  <si>
    <t>Załadunek i wywóz śniegu</t>
  </si>
  <si>
    <t xml:space="preserve">RAZEM SZACUNKOWA CENA BRUTTO ZAMÓWIENIA </t>
  </si>
  <si>
    <t xml:space="preserve">      </t>
  </si>
  <si>
    <r>
      <t xml:space="preserve">1 m </t>
    </r>
    <r>
      <rPr>
        <vertAlign val="superscript"/>
        <sz val="11"/>
        <color rgb="FF000000"/>
        <rFont val="Calibri"/>
        <family val="2"/>
        <charset val="238"/>
        <scheme val="minor"/>
      </rPr>
      <t>3</t>
    </r>
  </si>
  <si>
    <t xml:space="preserve">Jednostka
obmiarowa </t>
  </si>
  <si>
    <t xml:space="preserve">stawka
VAT
(%) </t>
  </si>
  <si>
    <t>podpis i pieczęć Wykonawcy</t>
  </si>
  <si>
    <t>…......................................................................</t>
  </si>
  <si>
    <t xml:space="preserve">Szacunkowa
ilość jednostek
obmiarowych </t>
  </si>
  <si>
    <t>Szacunkowa wartość
brutto (zł)
(kol. 4 x 7)</t>
  </si>
  <si>
    <t>L.p.</t>
  </si>
  <si>
    <t>Część 1 - Zimowe utrzymanie dróg powiatowych na terenie gmin: Przytyk, Wolanów, Zakrzew, Kowala, Wierzbica, Iłża oraz ulic leżących w ciągach dróg powiatowych na terenie miasta Iłża</t>
  </si>
  <si>
    <t xml:space="preserve">Cena
jednostki
obmiarowej
netto (zł) </t>
  </si>
  <si>
    <t xml:space="preserve">Cena
jednostki
obmiarowej
brutto (zł) </t>
  </si>
  <si>
    <t>Odśnieżanie ścieżek rowerowych i ciągów pieszo-rowerowych</t>
  </si>
  <si>
    <t>Zwalczanie śliskości na ścieżkach rowerowych i ciągach pieszo-rowerowych</t>
  </si>
  <si>
    <t>Zwalczanie śliskości na drogach przy użyciu pługopiaskarki</t>
  </si>
  <si>
    <t>Odśnieżanie dróg przy użyciu nośnika i pługa</t>
  </si>
  <si>
    <t>Likwidacja zasp śnieżnych przy użyciu równiarki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</si>
</sst>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10" fontId="4" fillId="0" borderId="1" xfId="1" applyNumberFormat="1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workbookViewId="0">
      <selection activeCell="D6" sqref="D6"/>
    </sheetView>
  </sheetViews>
  <sheetFormatPr defaultRowHeight="15" x14ac:dyDescent="0.25"/>
  <cols>
    <col min="1" max="1" width="4.7109375" style="1" customWidth="1"/>
    <col min="2" max="2" width="32.7109375" style="1" customWidth="1"/>
    <col min="3" max="3" width="10.28515625" style="1" bestFit="1" customWidth="1"/>
    <col min="4" max="4" width="11.7109375" style="1" customWidth="1"/>
    <col min="5" max="5" width="10.7109375" style="1" customWidth="1"/>
    <col min="6" max="6" width="7.7109375" style="1" customWidth="1"/>
    <col min="7" max="7" width="10.7109375" style="1" customWidth="1"/>
    <col min="8" max="8" width="12.7109375" style="1" customWidth="1"/>
    <col min="9" max="16384" width="9.140625" style="1"/>
  </cols>
  <sheetData>
    <row r="1" spans="1:8" ht="20.100000000000001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</row>
    <row r="2" spans="1:8" s="10" customFormat="1" ht="39.950000000000003" customHeight="1" x14ac:dyDescent="0.25">
      <c r="A2" s="19" t="s">
        <v>17</v>
      </c>
      <c r="B2" s="19"/>
      <c r="C2" s="19"/>
      <c r="D2" s="19"/>
      <c r="E2" s="19"/>
      <c r="F2" s="19"/>
      <c r="G2" s="19"/>
      <c r="H2" s="19"/>
    </row>
    <row r="3" spans="1:8" ht="51" x14ac:dyDescent="0.25">
      <c r="A3" s="11" t="s">
        <v>16</v>
      </c>
      <c r="B3" s="11" t="s">
        <v>1</v>
      </c>
      <c r="C3" s="11" t="s">
        <v>10</v>
      </c>
      <c r="D3" s="11" t="s">
        <v>14</v>
      </c>
      <c r="E3" s="11" t="s">
        <v>18</v>
      </c>
      <c r="F3" s="11" t="s">
        <v>11</v>
      </c>
      <c r="G3" s="11" t="s">
        <v>19</v>
      </c>
      <c r="H3" s="11" t="s">
        <v>15</v>
      </c>
    </row>
    <row r="4" spans="1:8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</row>
    <row r="5" spans="1:8" ht="30" x14ac:dyDescent="0.25">
      <c r="A5" s="6">
        <v>1</v>
      </c>
      <c r="B5" s="7" t="s">
        <v>22</v>
      </c>
      <c r="C5" s="6" t="s">
        <v>2</v>
      </c>
      <c r="D5" s="13">
        <v>5000</v>
      </c>
      <c r="E5" s="14"/>
      <c r="F5" s="15"/>
      <c r="G5" s="16">
        <f>ROUND(ROUND(E5,2)*(1+F5),2)</f>
        <v>0</v>
      </c>
      <c r="H5" s="16">
        <f>ROUND(D5*G5,2)</f>
        <v>0</v>
      </c>
    </row>
    <row r="6" spans="1:8" ht="30" x14ac:dyDescent="0.25">
      <c r="A6" s="6">
        <v>2</v>
      </c>
      <c r="B6" s="7" t="s">
        <v>23</v>
      </c>
      <c r="C6" s="6" t="s">
        <v>2</v>
      </c>
      <c r="D6" s="13">
        <v>2000</v>
      </c>
      <c r="E6" s="14"/>
      <c r="F6" s="15"/>
      <c r="G6" s="16">
        <f t="shared" ref="G6:G12" si="0">ROUND(ROUND(E6,2)*(1+F6),2)</f>
        <v>0</v>
      </c>
      <c r="H6" s="16">
        <f t="shared" ref="H6:H12" si="1">ROUND(D6*G6,2)</f>
        <v>0</v>
      </c>
    </row>
    <row r="7" spans="1:8" ht="30" x14ac:dyDescent="0.25">
      <c r="A7" s="6">
        <v>3</v>
      </c>
      <c r="B7" s="7" t="s">
        <v>24</v>
      </c>
      <c r="C7" s="6" t="s">
        <v>3</v>
      </c>
      <c r="D7" s="6">
        <v>100</v>
      </c>
      <c r="E7" s="14"/>
      <c r="F7" s="15"/>
      <c r="G7" s="16">
        <f t="shared" si="0"/>
        <v>0</v>
      </c>
      <c r="H7" s="16">
        <f t="shared" si="1"/>
        <v>0</v>
      </c>
    </row>
    <row r="8" spans="1:8" ht="45" x14ac:dyDescent="0.25">
      <c r="A8" s="6">
        <v>4</v>
      </c>
      <c r="B8" s="7" t="s">
        <v>4</v>
      </c>
      <c r="C8" s="6" t="s">
        <v>3</v>
      </c>
      <c r="D8" s="6">
        <v>140</v>
      </c>
      <c r="E8" s="14"/>
      <c r="F8" s="15"/>
      <c r="G8" s="16">
        <f t="shared" si="0"/>
        <v>0</v>
      </c>
      <c r="H8" s="16">
        <f t="shared" si="1"/>
        <v>0</v>
      </c>
    </row>
    <row r="9" spans="1:8" ht="30" x14ac:dyDescent="0.25">
      <c r="A9" s="6">
        <v>5</v>
      </c>
      <c r="B9" s="7" t="s">
        <v>5</v>
      </c>
      <c r="C9" s="6" t="s">
        <v>3</v>
      </c>
      <c r="D9" s="6">
        <v>26</v>
      </c>
      <c r="E9" s="14"/>
      <c r="F9" s="15"/>
      <c r="G9" s="16">
        <f t="shared" si="0"/>
        <v>0</v>
      </c>
      <c r="H9" s="16">
        <f t="shared" si="1"/>
        <v>0</v>
      </c>
    </row>
    <row r="10" spans="1:8" ht="30" x14ac:dyDescent="0.25">
      <c r="A10" s="6">
        <v>6</v>
      </c>
      <c r="B10" s="7" t="s">
        <v>20</v>
      </c>
      <c r="C10" s="6" t="s">
        <v>2</v>
      </c>
      <c r="D10" s="6">
        <f>(8.62+4.39)*10</f>
        <v>130.09999999999997</v>
      </c>
      <c r="E10" s="14"/>
      <c r="F10" s="15"/>
      <c r="G10" s="16">
        <f t="shared" si="0"/>
        <v>0</v>
      </c>
      <c r="H10" s="16">
        <f t="shared" ref="H10" si="2">ROUND(D10*G10,2)</f>
        <v>0</v>
      </c>
    </row>
    <row r="11" spans="1:8" ht="45" x14ac:dyDescent="0.25">
      <c r="A11" s="6">
        <v>7</v>
      </c>
      <c r="B11" s="7" t="s">
        <v>21</v>
      </c>
      <c r="C11" s="6" t="s">
        <v>2</v>
      </c>
      <c r="D11" s="6">
        <f>(8.62+4.39)*30</f>
        <v>390.29999999999995</v>
      </c>
      <c r="E11" s="14"/>
      <c r="F11" s="15"/>
      <c r="G11" s="16">
        <f t="shared" si="0"/>
        <v>0</v>
      </c>
      <c r="H11" s="16">
        <f>ROUND(D11*G11,2)</f>
        <v>0</v>
      </c>
    </row>
    <row r="12" spans="1:8" ht="30" customHeight="1" thickBot="1" x14ac:dyDescent="0.3">
      <c r="A12" s="6">
        <v>8</v>
      </c>
      <c r="B12" s="7" t="s">
        <v>6</v>
      </c>
      <c r="C12" s="6" t="s">
        <v>9</v>
      </c>
      <c r="D12" s="6">
        <v>15</v>
      </c>
      <c r="E12" s="14"/>
      <c r="F12" s="15"/>
      <c r="G12" s="16">
        <f t="shared" si="0"/>
        <v>0</v>
      </c>
      <c r="H12" s="17">
        <f t="shared" si="1"/>
        <v>0</v>
      </c>
    </row>
    <row r="13" spans="1:8" ht="25.5" customHeight="1" thickBot="1" x14ac:dyDescent="0.3">
      <c r="A13" s="2"/>
      <c r="B13" s="3"/>
      <c r="C13" s="20" t="s">
        <v>7</v>
      </c>
      <c r="D13" s="20"/>
      <c r="E13" s="20"/>
      <c r="F13" s="20"/>
      <c r="G13" s="20"/>
      <c r="H13" s="12">
        <f>SUM(H5:H12)</f>
        <v>0</v>
      </c>
    </row>
    <row r="14" spans="1:8" x14ac:dyDescent="0.25">
      <c r="A14" s="4"/>
    </row>
    <row r="15" spans="1:8" x14ac:dyDescent="0.25">
      <c r="A15" s="4"/>
    </row>
    <row r="16" spans="1:8" x14ac:dyDescent="0.25">
      <c r="A16" s="4"/>
    </row>
    <row r="17" spans="1:6" x14ac:dyDescent="0.25">
      <c r="A17" s="4"/>
    </row>
    <row r="18" spans="1:6" x14ac:dyDescent="0.25">
      <c r="A18" s="4"/>
    </row>
    <row r="19" spans="1:6" x14ac:dyDescent="0.25">
      <c r="F19" s="9" t="s">
        <v>13</v>
      </c>
    </row>
    <row r="20" spans="1:6" x14ac:dyDescent="0.25">
      <c r="A20" s="5" t="s">
        <v>8</v>
      </c>
      <c r="F20" s="8" t="s">
        <v>12</v>
      </c>
    </row>
    <row r="21" spans="1:6" x14ac:dyDescent="0.25">
      <c r="A21" s="5"/>
    </row>
  </sheetData>
  <sheetProtection sheet="1" objects="1" scenarios="1"/>
  <mergeCells count="3">
    <mergeCell ref="A1:H1"/>
    <mergeCell ref="A2:H2"/>
    <mergeCell ref="C13:G13"/>
  </mergeCells>
  <printOptions horizontalCentered="1"/>
  <pageMargins left="0.78740157480314965" right="0.59055118110236227" top="0.78740157480314965" bottom="0.78740157480314965" header="0.51181102362204722" footer="0.51181102362204722"/>
  <pageSetup paperSize="9" scale="86" orientation="portrait" r:id="rId1"/>
  <headerFooter>
    <oddHeader>&amp;RFormularz 2.1 (zm. 06.08.2020 r.)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 - część 1</vt:lpstr>
      <vt:lpstr>'Kosztorys ofertowy - część 1'!Obszar_wydruku</vt:lpstr>
      <vt:lpstr>'Kosztorys ofertowy - część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Robert Bębenek</cp:lastModifiedBy>
  <cp:lastPrinted>2020-08-06T08:09:17Z</cp:lastPrinted>
  <dcterms:created xsi:type="dcterms:W3CDTF">2015-06-05T18:19:34Z</dcterms:created>
  <dcterms:modified xsi:type="dcterms:W3CDTF">2020-08-06T08:09:34Z</dcterms:modified>
</cp:coreProperties>
</file>