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19\Zad. 25 Rozbudowa DP 3525W Słupica - Gózd poprzez budowę chodnika\"/>
    </mc:Choice>
  </mc:AlternateContent>
  <xr:revisionPtr revIDLastSave="0" documentId="13_ncr:1_{79794252-198E-4D19-83E0-A21D81BE144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0" i="1"/>
  <c r="G19" i="1"/>
  <c r="G17" i="1"/>
  <c r="G16" i="1"/>
  <c r="G15" i="1"/>
  <c r="G14" i="1"/>
  <c r="G13" i="1"/>
  <c r="G12" i="1"/>
  <c r="G10" i="1"/>
  <c r="G9" i="1"/>
  <c r="G8" i="1"/>
  <c r="G7" i="1"/>
  <c r="G27" i="1" l="1"/>
  <c r="G28" i="1" s="1"/>
  <c r="G29" i="1" s="1"/>
</calcChain>
</file>

<file path=xl/sharedStrings.xml><?xml version="1.0" encoding="utf-8"?>
<sst xmlns="http://schemas.openxmlformats.org/spreadsheetml/2006/main" count="88" uniqueCount="70">
  <si>
    <t>Lp.</t>
  </si>
  <si>
    <t>Podstawa</t>
  </si>
  <si>
    <t>Opis</t>
  </si>
  <si>
    <t>jm</t>
  </si>
  <si>
    <t>1 d.1</t>
  </si>
  <si>
    <t>km</t>
  </si>
  <si>
    <t>m3</t>
  </si>
  <si>
    <t>2 d.1</t>
  </si>
  <si>
    <t>m2</t>
  </si>
  <si>
    <t>3 d.1</t>
  </si>
  <si>
    <t>4 d.1</t>
  </si>
  <si>
    <t>6 d.2</t>
  </si>
  <si>
    <t>7 d.2</t>
  </si>
  <si>
    <t>8 d.2</t>
  </si>
  <si>
    <t>m</t>
  </si>
  <si>
    <t>9 d.2</t>
  </si>
  <si>
    <t>11 d.3</t>
  </si>
  <si>
    <t>12 d.3</t>
  </si>
  <si>
    <t>ściank.</t>
  </si>
  <si>
    <t>Ilość</t>
  </si>
  <si>
    <t>Cena</t>
  </si>
  <si>
    <t>Wartość</t>
  </si>
  <si>
    <t>Usunięcie warstwy ziemi urodzajnej (humusu) o grubości do 30 cm  z wykorzystaniem humusu na terenie budowy.  obmiar  = 1000.000 m2</t>
  </si>
  <si>
    <t xml:space="preserve">Wartość kosztorysowa robót bez podatku VAT: </t>
  </si>
  <si>
    <t xml:space="preserve">Podatek Vat 23%:  </t>
  </si>
  <si>
    <t>Ogółem wartość kosztorysowa robót:</t>
  </si>
  <si>
    <t>ROBOTY ZIEMNE</t>
  </si>
  <si>
    <t>PODBUDOWY I NAWIERZCHNIE</t>
  </si>
  <si>
    <t>ELEMENTY ULICY</t>
  </si>
  <si>
    <t>ODWODNIENIE</t>
  </si>
  <si>
    <t>Rozbudowa drogi powiatowej nr 3525W Słupica - Gózd</t>
  </si>
  <si>
    <t>Mechaniczne wykonanie koryta na całej szerokości jezdni i chodników w gruncie kat. I-IV głębokości 20 cm  z przemieszczaniem gruntu na terenie budowy z wbudowaniem w nasypy z zgeszczeniem. obmiar  = 1000.00 m2</t>
  </si>
  <si>
    <t>Formowanie i zagęszczanie nasypów do 20cm z zgęszczeniem z dowozem gruntu jałowego. Uzupełnienie po zdjeciu humusu. obmiar  = 200.00 m3</t>
  </si>
  <si>
    <t>Podbudowa z gruntu stabilizowanego cementem z dowozem z wytwórni 1,5MPa - grubość podbudowy po zagęszczeniu 10 cm na chodnikach  obmiar  = 988.00 m2</t>
  </si>
  <si>
    <t>Podbudowa z gruntu stabilizowanego cementem z dowozem z wytwórni 2,5MPa - grubość podbudowy po zagęszczeniu 10  na zjazdach. obmiar   = 12.00 m2</t>
  </si>
  <si>
    <t>Podbudowa z kruszywa łamanego - warstwa dolna o grubości po zagęszczeniu 15 cm cm obmiar  = 988.00 m2</t>
  </si>
  <si>
    <t>Podbudowa z kruszywa łamanego - warstwa dolna o grubości po zagęszczeniu gr.20 cm na zjazdach obmiar  = 12.00 m2</t>
  </si>
  <si>
    <t>Układanie nawierzchni chodników z betonowej kostki brukowej gr. 6 kolorowej  obmiar  = 982.00 m2</t>
  </si>
  <si>
    <t>Układanie nawierzchni zjazdów z betonowej kostki brukowej   gr 8cm obmiar  = 12.00 m2</t>
  </si>
  <si>
    <t>Obrzeża betonowe o wymiarach 30x8 cm na podsypce cementowo-piaskowej z wypełnieniem spoin zaprawą cementową  na ławie betonowej z oporem                         obmiar  = 1321.00 m</t>
  </si>
  <si>
    <t>Krawężniki betonowe wystające o wymiarach 20 x30 cm na podsypce cementowo-piaskowej    na ławie betonowej z oporem obmiar  = 4.00 m</t>
  </si>
  <si>
    <t>Przepusty rurowe pod zjazdami - rury karbowane PEHD o śr. 100 cm na ławie żwirowej gr 20 cm i obsypką piaskiem gr 30cm obmiar  = 3.00 m</t>
  </si>
  <si>
    <t>Przepusty rurowe pod zjazdami - rury karbowane PEHD o śr. 60 cm z ławą zwirową gr 20cm i obsypką piaskiem 30cm obmiar  = 5.50 m</t>
  </si>
  <si>
    <t>Przepusty rurowe pod zjazdami - ścianki czołowe dla rur o śr. 100 cm obmiar  = 2.00 ściank.</t>
  </si>
  <si>
    <t>Przepusty rurowe pod zjazdami - ścianki czołowe dla rur o śr. 60 cm obmiar  = 2.00 ściank.</t>
  </si>
  <si>
    <t>Zabezpieczenie wylotów, skarp i dna rowu z prefabrykatów betonowych azurowych o grubości 10 cm na podsypce cementowo-piaskowej obmiar  = 25.00 m2</t>
  </si>
  <si>
    <t>D.01.01.01</t>
  </si>
  <si>
    <t>D.01.02.02</t>
  </si>
  <si>
    <t>D.02.03.01</t>
  </si>
  <si>
    <t>D.04.01.01</t>
  </si>
  <si>
    <t>D.04.05.01</t>
  </si>
  <si>
    <t>D.04.04.02</t>
  </si>
  <si>
    <t>D.08.02.02</t>
  </si>
  <si>
    <t>D.08.03.01</t>
  </si>
  <si>
    <t>D.08.01.01</t>
  </si>
  <si>
    <t>D.03.01.03a</t>
  </si>
  <si>
    <t>D.06.01.01</t>
  </si>
  <si>
    <t>5 d.2</t>
  </si>
  <si>
    <t>10 d.2</t>
  </si>
  <si>
    <t>13 d.4</t>
  </si>
  <si>
    <t>14 d.4</t>
  </si>
  <si>
    <t>15 d.4</t>
  </si>
  <si>
    <t>16 d.4</t>
  </si>
  <si>
    <t>17 d.4</t>
  </si>
  <si>
    <t>KOSZTORYS OFERTOWY</t>
  </si>
  <si>
    <t>Formularz 2.2. do SIWZ</t>
  </si>
  <si>
    <t>poprzez budowę chodnika o długości 659,00 m</t>
  </si>
  <si>
    <t>(podpis i pieczęć upełnomocnionego przedstawiciela Wykonawcy)</t>
  </si>
  <si>
    <t>………………......……………....………………………….</t>
  </si>
  <si>
    <t xml:space="preserve">Roboty pomiarowe przy liniowych robotach ziemnych - trasa drogi w terenie równinnym Przebudowa  dróg.Inwentaryzacja powykonawcza. obmiar  = 0.659 km. Wytyczenie granic działek  zgodnie z decyzją ZRID.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</si>
</sst>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/>
    <xf numFmtId="0" fontId="0" fillId="0" borderId="1" xfId="0" applyBorder="1" applyAlignment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BreakPreview" zoomScale="60" zoomScaleNormal="100" workbookViewId="0">
      <selection activeCell="C7" sqref="C7"/>
    </sheetView>
  </sheetViews>
  <sheetFormatPr defaultRowHeight="15" x14ac:dyDescent="0.25"/>
  <cols>
    <col min="1" max="1" width="6.7109375" customWidth="1"/>
    <col min="2" max="2" width="12.140625" customWidth="1"/>
    <col min="3" max="3" width="51.28515625" customWidth="1"/>
    <col min="5" max="5" width="12.28515625" customWidth="1"/>
    <col min="7" max="7" width="11.42578125" customWidth="1"/>
  </cols>
  <sheetData>
    <row r="1" spans="1:7" x14ac:dyDescent="0.25">
      <c r="D1" s="8" t="s">
        <v>65</v>
      </c>
      <c r="E1" s="8"/>
      <c r="F1" s="8"/>
      <c r="G1" s="8"/>
    </row>
    <row r="2" spans="1:7" x14ac:dyDescent="0.25">
      <c r="C2" s="1" t="s">
        <v>64</v>
      </c>
    </row>
    <row r="3" spans="1:7" x14ac:dyDescent="0.25">
      <c r="C3" s="1" t="s">
        <v>30</v>
      </c>
    </row>
    <row r="4" spans="1:7" x14ac:dyDescent="0.25">
      <c r="C4" s="1" t="s">
        <v>66</v>
      </c>
    </row>
    <row r="5" spans="1:7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19</v>
      </c>
      <c r="F5" s="2" t="s">
        <v>20</v>
      </c>
      <c r="G5" s="2" t="s">
        <v>21</v>
      </c>
    </row>
    <row r="6" spans="1:7" x14ac:dyDescent="0.25">
      <c r="A6" s="2"/>
      <c r="B6" s="2"/>
      <c r="C6" s="2" t="s">
        <v>26</v>
      </c>
      <c r="D6" s="2"/>
      <c r="E6" s="2"/>
      <c r="F6" s="2"/>
      <c r="G6" s="2"/>
    </row>
    <row r="7" spans="1:7" ht="60" x14ac:dyDescent="0.25">
      <c r="A7" s="2" t="s">
        <v>4</v>
      </c>
      <c r="B7" s="3" t="s">
        <v>46</v>
      </c>
      <c r="C7" s="4" t="s">
        <v>69</v>
      </c>
      <c r="D7" s="2" t="s">
        <v>5</v>
      </c>
      <c r="E7" s="12">
        <v>0.65900000000000003</v>
      </c>
      <c r="F7" s="5">
        <v>0</v>
      </c>
      <c r="G7" s="5">
        <f>E7*F7</f>
        <v>0</v>
      </c>
    </row>
    <row r="8" spans="1:7" ht="45" x14ac:dyDescent="0.25">
      <c r="A8" s="2" t="s">
        <v>7</v>
      </c>
      <c r="B8" s="3" t="s">
        <v>47</v>
      </c>
      <c r="C8" s="3" t="s">
        <v>22</v>
      </c>
      <c r="D8" s="2" t="s">
        <v>8</v>
      </c>
      <c r="E8" s="5">
        <v>1000</v>
      </c>
      <c r="F8" s="5">
        <v>0</v>
      </c>
      <c r="G8" s="5">
        <f>E8*F8</f>
        <v>0</v>
      </c>
    </row>
    <row r="9" spans="1:7" ht="45" x14ac:dyDescent="0.25">
      <c r="A9" s="2" t="s">
        <v>9</v>
      </c>
      <c r="B9" s="3" t="s">
        <v>48</v>
      </c>
      <c r="C9" s="3" t="s">
        <v>32</v>
      </c>
      <c r="D9" s="2" t="s">
        <v>6</v>
      </c>
      <c r="E9" s="5">
        <v>200</v>
      </c>
      <c r="F9" s="5">
        <v>0</v>
      </c>
      <c r="G9" s="5">
        <f>E9*F9</f>
        <v>0</v>
      </c>
    </row>
    <row r="10" spans="1:7" ht="75" x14ac:dyDescent="0.25">
      <c r="A10" s="2" t="s">
        <v>10</v>
      </c>
      <c r="B10" s="3" t="s">
        <v>49</v>
      </c>
      <c r="C10" s="3" t="s">
        <v>31</v>
      </c>
      <c r="D10" s="2" t="s">
        <v>8</v>
      </c>
      <c r="E10" s="5">
        <v>1000</v>
      </c>
      <c r="F10" s="5">
        <v>0</v>
      </c>
      <c r="G10" s="5">
        <f>E10*F10</f>
        <v>0</v>
      </c>
    </row>
    <row r="11" spans="1:7" x14ac:dyDescent="0.25">
      <c r="A11" s="2"/>
      <c r="B11" s="3"/>
      <c r="C11" s="3" t="s">
        <v>27</v>
      </c>
      <c r="D11" s="2"/>
      <c r="E11" s="5"/>
      <c r="F11" s="5"/>
      <c r="G11" s="5"/>
    </row>
    <row r="12" spans="1:7" ht="45" x14ac:dyDescent="0.25">
      <c r="A12" s="2" t="s">
        <v>57</v>
      </c>
      <c r="B12" s="3" t="s">
        <v>50</v>
      </c>
      <c r="C12" s="3" t="s">
        <v>33</v>
      </c>
      <c r="D12" s="2" t="s">
        <v>8</v>
      </c>
      <c r="E12" s="5">
        <v>988</v>
      </c>
      <c r="F12" s="5">
        <v>0</v>
      </c>
      <c r="G12" s="5">
        <f t="shared" ref="G12:G17" si="0">E12*F12</f>
        <v>0</v>
      </c>
    </row>
    <row r="13" spans="1:7" ht="45" x14ac:dyDescent="0.25">
      <c r="A13" s="2" t="s">
        <v>11</v>
      </c>
      <c r="B13" s="3" t="s">
        <v>50</v>
      </c>
      <c r="C13" s="3" t="s">
        <v>34</v>
      </c>
      <c r="D13" s="2" t="s">
        <v>8</v>
      </c>
      <c r="E13" s="5">
        <v>12</v>
      </c>
      <c r="F13" s="5">
        <v>0</v>
      </c>
      <c r="G13" s="5">
        <f t="shared" si="0"/>
        <v>0</v>
      </c>
    </row>
    <row r="14" spans="1:7" ht="30" x14ac:dyDescent="0.25">
      <c r="A14" s="2" t="s">
        <v>12</v>
      </c>
      <c r="B14" s="3" t="s">
        <v>51</v>
      </c>
      <c r="C14" s="3" t="s">
        <v>35</v>
      </c>
      <c r="D14" s="2" t="s">
        <v>8</v>
      </c>
      <c r="E14" s="5">
        <v>988</v>
      </c>
      <c r="F14" s="5">
        <v>0</v>
      </c>
      <c r="G14" s="5">
        <f t="shared" si="0"/>
        <v>0</v>
      </c>
    </row>
    <row r="15" spans="1:7" ht="45" x14ac:dyDescent="0.25">
      <c r="A15" s="6" t="s">
        <v>13</v>
      </c>
      <c r="B15" s="3" t="s">
        <v>51</v>
      </c>
      <c r="C15" s="4" t="s">
        <v>36</v>
      </c>
      <c r="D15" s="2" t="s">
        <v>8</v>
      </c>
      <c r="E15" s="5">
        <v>12</v>
      </c>
      <c r="F15" s="5">
        <v>0</v>
      </c>
      <c r="G15" s="5">
        <f t="shared" si="0"/>
        <v>0</v>
      </c>
    </row>
    <row r="16" spans="1:7" ht="30" x14ac:dyDescent="0.25">
      <c r="A16" s="2" t="s">
        <v>15</v>
      </c>
      <c r="B16" s="3" t="s">
        <v>52</v>
      </c>
      <c r="C16" s="3" t="s">
        <v>37</v>
      </c>
      <c r="D16" s="2" t="s">
        <v>8</v>
      </c>
      <c r="E16" s="5">
        <v>982</v>
      </c>
      <c r="F16" s="5">
        <v>0</v>
      </c>
      <c r="G16" s="5">
        <f t="shared" si="0"/>
        <v>0</v>
      </c>
    </row>
    <row r="17" spans="1:7" ht="30" x14ac:dyDescent="0.25">
      <c r="A17" s="2" t="s">
        <v>58</v>
      </c>
      <c r="B17" s="3" t="s">
        <v>52</v>
      </c>
      <c r="C17" s="3" t="s">
        <v>38</v>
      </c>
      <c r="D17" s="2" t="s">
        <v>8</v>
      </c>
      <c r="E17" s="5">
        <v>12</v>
      </c>
      <c r="F17" s="5">
        <v>0</v>
      </c>
      <c r="G17" s="5">
        <f t="shared" si="0"/>
        <v>0</v>
      </c>
    </row>
    <row r="18" spans="1:7" x14ac:dyDescent="0.25">
      <c r="A18" s="2"/>
      <c r="B18" s="4"/>
      <c r="C18" s="3" t="s">
        <v>28</v>
      </c>
      <c r="D18" s="2"/>
      <c r="E18" s="5"/>
      <c r="F18" s="5"/>
      <c r="G18" s="5"/>
    </row>
    <row r="19" spans="1:7" ht="60" x14ac:dyDescent="0.25">
      <c r="A19" s="2" t="s">
        <v>16</v>
      </c>
      <c r="B19" s="3" t="s">
        <v>53</v>
      </c>
      <c r="C19" s="3" t="s">
        <v>39</v>
      </c>
      <c r="D19" s="2" t="s">
        <v>14</v>
      </c>
      <c r="E19" s="5">
        <v>1321</v>
      </c>
      <c r="F19" s="5">
        <v>0</v>
      </c>
      <c r="G19" s="5">
        <f>E19*F19</f>
        <v>0</v>
      </c>
    </row>
    <row r="20" spans="1:7" ht="45" x14ac:dyDescent="0.25">
      <c r="A20" s="2" t="s">
        <v>17</v>
      </c>
      <c r="B20" s="3" t="s">
        <v>54</v>
      </c>
      <c r="C20" s="3" t="s">
        <v>40</v>
      </c>
      <c r="D20" s="2" t="s">
        <v>14</v>
      </c>
      <c r="E20" s="5">
        <v>4</v>
      </c>
      <c r="F20" s="5">
        <v>0</v>
      </c>
      <c r="G20" s="5">
        <f>E20*F20</f>
        <v>0</v>
      </c>
    </row>
    <row r="21" spans="1:7" x14ac:dyDescent="0.25">
      <c r="A21" s="2"/>
      <c r="B21" s="3"/>
      <c r="C21" s="3" t="s">
        <v>29</v>
      </c>
      <c r="D21" s="2"/>
      <c r="E21" s="5"/>
      <c r="F21" s="5"/>
      <c r="G21" s="5"/>
    </row>
    <row r="22" spans="1:7" ht="45" x14ac:dyDescent="0.25">
      <c r="A22" s="2" t="s">
        <v>59</v>
      </c>
      <c r="B22" s="3" t="s">
        <v>55</v>
      </c>
      <c r="C22" s="3" t="s">
        <v>41</v>
      </c>
      <c r="D22" s="2" t="s">
        <v>14</v>
      </c>
      <c r="E22" s="5">
        <v>3</v>
      </c>
      <c r="F22" s="5">
        <v>0</v>
      </c>
      <c r="G22" s="5">
        <f>E22*F22</f>
        <v>0</v>
      </c>
    </row>
    <row r="23" spans="1:7" ht="45" x14ac:dyDescent="0.25">
      <c r="A23" s="2" t="s">
        <v>60</v>
      </c>
      <c r="B23" s="3" t="s">
        <v>55</v>
      </c>
      <c r="C23" s="3" t="s">
        <v>42</v>
      </c>
      <c r="D23" s="2" t="s">
        <v>14</v>
      </c>
      <c r="E23" s="5">
        <v>5.5</v>
      </c>
      <c r="F23" s="5">
        <v>0</v>
      </c>
      <c r="G23" s="5">
        <f>E23*F23</f>
        <v>0</v>
      </c>
    </row>
    <row r="24" spans="1:7" ht="30" x14ac:dyDescent="0.25">
      <c r="A24" s="2" t="s">
        <v>61</v>
      </c>
      <c r="B24" s="3" t="s">
        <v>55</v>
      </c>
      <c r="C24" s="3" t="s">
        <v>44</v>
      </c>
      <c r="D24" s="2" t="s">
        <v>18</v>
      </c>
      <c r="E24" s="5">
        <v>2</v>
      </c>
      <c r="F24" s="5">
        <v>0</v>
      </c>
      <c r="G24" s="5">
        <f>E24*F24</f>
        <v>0</v>
      </c>
    </row>
    <row r="25" spans="1:7" ht="30" x14ac:dyDescent="0.25">
      <c r="A25" s="2" t="s">
        <v>62</v>
      </c>
      <c r="B25" s="3" t="s">
        <v>55</v>
      </c>
      <c r="C25" s="3" t="s">
        <v>43</v>
      </c>
      <c r="D25" s="2" t="s">
        <v>18</v>
      </c>
      <c r="E25" s="5">
        <v>2</v>
      </c>
      <c r="F25" s="5">
        <v>0</v>
      </c>
      <c r="G25" s="5">
        <f>E25*F25</f>
        <v>0</v>
      </c>
    </row>
    <row r="26" spans="1:7" ht="60" x14ac:dyDescent="0.25">
      <c r="A26" s="2" t="s">
        <v>63</v>
      </c>
      <c r="B26" s="3" t="s">
        <v>56</v>
      </c>
      <c r="C26" s="3" t="s">
        <v>45</v>
      </c>
      <c r="D26" s="2" t="s">
        <v>8</v>
      </c>
      <c r="E26" s="5">
        <v>25</v>
      </c>
      <c r="F26" s="5">
        <v>0</v>
      </c>
      <c r="G26" s="5">
        <f>E26*F26</f>
        <v>0</v>
      </c>
    </row>
    <row r="27" spans="1:7" x14ac:dyDescent="0.25">
      <c r="A27" s="2"/>
      <c r="B27" s="10" t="s">
        <v>23</v>
      </c>
      <c r="C27" s="10"/>
      <c r="D27" s="11"/>
      <c r="E27" s="11"/>
      <c r="F27" s="11"/>
      <c r="G27" s="7">
        <f>SUM(G7:G26)</f>
        <v>0</v>
      </c>
    </row>
    <row r="28" spans="1:7" x14ac:dyDescent="0.25">
      <c r="A28" s="2"/>
      <c r="B28" s="10" t="s">
        <v>24</v>
      </c>
      <c r="C28" s="10"/>
      <c r="D28" s="11"/>
      <c r="E28" s="11"/>
      <c r="F28" s="11"/>
      <c r="G28" s="7">
        <f>G27*0.23</f>
        <v>0</v>
      </c>
    </row>
    <row r="29" spans="1:7" x14ac:dyDescent="0.25">
      <c r="A29" s="2"/>
      <c r="B29" s="10" t="s">
        <v>25</v>
      </c>
      <c r="C29" s="10"/>
      <c r="D29" s="11"/>
      <c r="E29" s="11"/>
      <c r="F29" s="11"/>
      <c r="G29" s="7">
        <f>G27+G28</f>
        <v>0</v>
      </c>
    </row>
    <row r="33" spans="4:7" x14ac:dyDescent="0.25">
      <c r="D33" t="s">
        <v>68</v>
      </c>
    </row>
    <row r="34" spans="4:7" ht="34.5" customHeight="1" x14ac:dyDescent="0.25">
      <c r="D34" s="9" t="s">
        <v>67</v>
      </c>
      <c r="E34" s="9"/>
      <c r="F34" s="9"/>
      <c r="G34" s="9"/>
    </row>
  </sheetData>
  <mergeCells count="8">
    <mergeCell ref="D1:G1"/>
    <mergeCell ref="D34:G34"/>
    <mergeCell ref="B27:C27"/>
    <mergeCell ref="B28:C28"/>
    <mergeCell ref="B29:C29"/>
    <mergeCell ref="D27:F27"/>
    <mergeCell ref="D28:F28"/>
    <mergeCell ref="D29:F29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annas</cp:lastModifiedBy>
  <dcterms:created xsi:type="dcterms:W3CDTF">2018-10-11T10:38:55Z</dcterms:created>
  <dcterms:modified xsi:type="dcterms:W3CDTF">2019-09-13T09:41:52Z</dcterms:modified>
</cp:coreProperties>
</file>