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75" windowWidth="27555" windowHeight="13830"/>
  </bookViews>
  <sheets>
    <sheet name="Kosztorys" sheetId="2" r:id="rId1"/>
  </sheets>
  <calcPr calcId="124519" fullPrecision="0"/>
</workbook>
</file>

<file path=xl/calcChain.xml><?xml version="1.0" encoding="utf-8"?>
<calcChain xmlns="http://schemas.openxmlformats.org/spreadsheetml/2006/main">
  <c r="G247" i="2"/>
  <c r="G243"/>
  <c r="G227"/>
  <c r="G229"/>
  <c r="G231"/>
  <c r="G233"/>
  <c r="G235"/>
  <c r="G237"/>
  <c r="G225"/>
  <c r="G219"/>
  <c r="G221"/>
  <c r="G217"/>
  <c r="G211"/>
  <c r="G213"/>
  <c r="G209"/>
  <c r="G201"/>
  <c r="G203"/>
  <c r="G205"/>
  <c r="G199"/>
  <c r="G195"/>
  <c r="G193"/>
  <c r="G189"/>
  <c r="G183"/>
  <c r="G179"/>
  <c r="G177"/>
  <c r="G167"/>
  <c r="G169"/>
  <c r="G171"/>
  <c r="G173"/>
  <c r="G165"/>
  <c r="G161"/>
  <c r="G159"/>
  <c r="G153"/>
  <c r="G149"/>
  <c r="G147"/>
  <c r="G141"/>
  <c r="G137"/>
  <c r="G135"/>
  <c r="G129"/>
  <c r="G121"/>
  <c r="G123"/>
  <c r="G119"/>
  <c r="G105"/>
  <c r="G107"/>
  <c r="G109"/>
  <c r="G111"/>
  <c r="G113"/>
  <c r="G115"/>
  <c r="G103"/>
  <c r="G95"/>
  <c r="G97"/>
  <c r="G93"/>
  <c r="G79"/>
  <c r="G81"/>
  <c r="G83"/>
  <c r="G85"/>
  <c r="G87"/>
  <c r="G89"/>
  <c r="G77"/>
  <c r="G64"/>
  <c r="G66"/>
  <c r="G68"/>
  <c r="G70"/>
  <c r="G72"/>
  <c r="G74"/>
  <c r="G62"/>
  <c r="G55"/>
  <c r="G53"/>
  <c r="G48"/>
  <c r="G44"/>
  <c r="G41"/>
  <c r="G39"/>
  <c r="G30"/>
  <c r="G32"/>
  <c r="G28"/>
  <c r="G20"/>
  <c r="G22"/>
  <c r="G24"/>
  <c r="G18"/>
  <c r="G12"/>
  <c r="G10"/>
  <c r="G250" l="1"/>
  <c r="G251" s="1"/>
  <c r="G252" s="1"/>
</calcChain>
</file>

<file path=xl/sharedStrings.xml><?xml version="1.0" encoding="utf-8"?>
<sst xmlns="http://schemas.openxmlformats.org/spreadsheetml/2006/main" count="475" uniqueCount="252">
  <si>
    <t>Lp.</t>
  </si>
  <si>
    <t>Podstawa</t>
  </si>
  <si>
    <t>Opis</t>
  </si>
  <si>
    <t>Jedn.obm.</t>
  </si>
  <si>
    <t>Ilość</t>
  </si>
  <si>
    <t>Cena jedn.</t>
  </si>
  <si>
    <t>Wartość</t>
  </si>
  <si>
    <t>D 01.00.00. ROBOTY PRZYGOTOWAWCZE</t>
  </si>
  <si>
    <t>D 01.02.04 Rozbiórka elementów dróg</t>
  </si>
  <si>
    <t>Kod CPV: 45111000-8 Roboty w zakresie burzenia, roboty ziemne.</t>
  </si>
  <si>
    <t>d.1.1</t>
  </si>
  <si>
    <t>BCD D-01 01.02.04.22-01</t>
  </si>
  <si>
    <t>Rozebranie nawierzchni z mieszanek mineralno-bitumicznych, grubość nawierzchni 4*2.5=10cm</t>
  </si>
  <si>
    <t>m2</t>
  </si>
  <si>
    <t>KNR 2-31 0803-03 z.o.2.13. 9902-02 0803-04</t>
  </si>
  <si>
    <t>m3</t>
  </si>
  <si>
    <t>Razem dział: D 01.00.00. ROBOTY PRZYGOTOWAWCZE</t>
  </si>
  <si>
    <t>D 04.00.00. PODBUDOWY.</t>
  </si>
  <si>
    <t>D 04.03.01. OCZYSZCZENIE I SKROPIENIE WARSTW KONSTRUKCYJNYCH.</t>
  </si>
  <si>
    <t>Kod CPV: 45233000-9 Roboty w zakresie konstruowania, fundamentowania oraz wykonywania nawierzchni autostrad, dróg.</t>
  </si>
  <si>
    <t>d.2.1</t>
  </si>
  <si>
    <t>BCD D-04 04.03.01.12-01</t>
  </si>
  <si>
    <t>Oczyszczenie mechaniczne warstw konstrukcyjnych nieulepszonych</t>
  </si>
  <si>
    <t>BCD D-04 04.03.01.12-02</t>
  </si>
  <si>
    <t>Oczyszczenie mechaniczne warstw konstrukcyjnych ulepszonych bitumem</t>
  </si>
  <si>
    <t>BCD D-04 04.03.01.22-03</t>
  </si>
  <si>
    <t>Skropienie mechaniczne warstw konstrukcyjnych niebitumicznych emulsją asfaltową</t>
  </si>
  <si>
    <t>BCD D-04 04.03.01.22-04</t>
  </si>
  <si>
    <t>Skropienie mechaniczne warstw konstrukcyjnych bitumicznych emulsją asfaltową</t>
  </si>
  <si>
    <t>D 04.04.01. PODBUDOWA Z KRUSZYWA ŁAMANEGO STABILIZOWANEGO MECHANICZNIE.</t>
  </si>
  <si>
    <t>d.2.2</t>
  </si>
  <si>
    <t>BCD D-04 04.04.02.12-01</t>
  </si>
  <si>
    <t>Wykonanie podbudowy z kruszywa łamanego frakcji 0-31,5 mm, warstwa dolna, grubość warstwy po zagęszczeniu 20 cm</t>
  </si>
  <si>
    <t>BCD D-04 04.05.01.41-02</t>
  </si>
  <si>
    <t>Wykonanie podbudowy z kruszywa naturalnego ulepszonego cementem z wytwórni, grubość warstwy po zagęszczeniu 15 cm</t>
  </si>
  <si>
    <t>BCD D-04 04.04.02.22-01</t>
  </si>
  <si>
    <t>analogia</t>
  </si>
  <si>
    <t>Wykonanie umocnienia poboczy z kruszywa łamanego frakcji 0-31,5 mm, warstwa górna, grubość warstwy po zagęszczeniu 10 cm</t>
  </si>
  <si>
    <t>Razem dział: D 04.00.00. PODBUDOWY.</t>
  </si>
  <si>
    <t>D 05.00.00. NAWIERZCHNIE.</t>
  </si>
  <si>
    <t>D 05.03.05. NAWIERZCHNIA Z BETONU ASFALTOWEGO</t>
  </si>
  <si>
    <t>3.1.1</t>
  </si>
  <si>
    <t>D 05.03.05b. Nawierzchnia z betonu asfaltowego. Warstwa wiążąca, grubość warstwy 8cm</t>
  </si>
  <si>
    <t>BCD D-05 05.03.05.11-03</t>
  </si>
  <si>
    <t>t</t>
  </si>
  <si>
    <t>3.1.2</t>
  </si>
  <si>
    <t>D 05.03.05b. Nawierzchnia z betonu asfaltowego. Warstwa wiążąca, grubość warstwy 4cm</t>
  </si>
  <si>
    <t>d.3.1.2</t>
  </si>
  <si>
    <t>3.1.3</t>
  </si>
  <si>
    <t>D 05.03.05a. Nawierzchnia z betonu asfaltowego. Warstwa ścieralna, grubość warstwy 4 cm</t>
  </si>
  <si>
    <t>d.3.1.3</t>
  </si>
  <si>
    <t>BCD D-05 05.03.05.21-05</t>
  </si>
  <si>
    <t>45233000-9</t>
  </si>
  <si>
    <t>D 05.03.11. FREZOWANIE NAWIERZCHNI ASFALTOWYCH NA ZIMNO.</t>
  </si>
  <si>
    <t>BCD D-05 05.03.11-02</t>
  </si>
  <si>
    <t>Razem dział: D 05.00.00. NAWIERZCHNIE.</t>
  </si>
  <si>
    <t>M 20.00.00 PRACE PRZYGOTOWAWCZE</t>
  </si>
  <si>
    <t>45221000-2</t>
  </si>
  <si>
    <t>M 20.55.51 ROZBIÓRKA PRZĘSŁA BETONOWEGO MONOLITYCZNEGO</t>
  </si>
  <si>
    <t>Kod CPV: 45221000-2 Roboty Budowlane w zakresie budowy mostów i tuneli, szybów i kolei podziemnej.</t>
  </si>
  <si>
    <t>d.4.1</t>
  </si>
  <si>
    <t>KNR 4-01 0212-01</t>
  </si>
  <si>
    <t>KNR 2-02 1914-06</t>
  </si>
  <si>
    <t>Razem dział: M 20.00.00 PRACE PRZYGOTOWAWCZE</t>
  </si>
  <si>
    <t>M 22.00.00 KORPUSY PODPÓR I KONSTRUKCJE OPOROWE</t>
  </si>
  <si>
    <t>M 22.51.01 WZMOCNIENIE PODPORY POPRZEZ ZWIĘKSZENIE JEJ WYMIARÓW</t>
  </si>
  <si>
    <t>5.1.1</t>
  </si>
  <si>
    <t>WYKONANIE WPORNIKÓW POD PŁYTĘ PRZEJŚCIOWĄ</t>
  </si>
  <si>
    <t>d.5.1.1</t>
  </si>
  <si>
    <t>KNR 2-33 0210-02</t>
  </si>
  <si>
    <t>Betonowanie przy użyciu pompy na samochodzie - stopy,płyty i ławy fundamentowe (beton korka C12/15)</t>
  </si>
  <si>
    <t>KNR 2-33 0207-01</t>
  </si>
  <si>
    <t>Przygotowanie zbrojenia na budowie - fundamenty podpór - pręty o śr. 16 mm-22 mm</t>
  </si>
  <si>
    <t>kg</t>
  </si>
  <si>
    <t>KNR 2-33 0208-11</t>
  </si>
  <si>
    <t>Montaż zbrojenia - oczepy i ławy podłożyskowe - pręty o śr. 16-22 mm</t>
  </si>
  <si>
    <t>KNR 2-33 0204-01</t>
  </si>
  <si>
    <t>Deskowanie płytami ze sklejki bakelizowanej - podpory masywne, ściany oporowe i ściany maskujące o wysokości do 4 m</t>
  </si>
  <si>
    <t>KNR 2-14 1213-05</t>
  </si>
  <si>
    <t>Wiercenie otworu w żelbecie pionowo z lądu o głębokości do 20 cm max. średnicy 16 mm</t>
  </si>
  <si>
    <t>otw.</t>
  </si>
  <si>
    <t>KNR 2-13 1009-02</t>
  </si>
  <si>
    <t>Obsadzenie prętów zbrojeniowych średnicy fi 16 mm</t>
  </si>
  <si>
    <t>szt.</t>
  </si>
  <si>
    <t>Betonowanie przy użyciu pompy na samochodzie - stopy,płyty i ławy fundamentowe</t>
  </si>
  <si>
    <t>5.1.2</t>
  </si>
  <si>
    <t>WYKONANIE SKRZYDEŁEK BOCZNYCH</t>
  </si>
  <si>
    <t>d.5.1.2</t>
  </si>
  <si>
    <t>Przygotowanie zbrojenia na budowie - fundamenty podpór - pręty o śr. do 16 mm</t>
  </si>
  <si>
    <t>Montaż zbrojenia - oczepy i ławy podłożyskowe - pręty o śr. 16-20 mm</t>
  </si>
  <si>
    <t>M 22.51.20 NAPRAWY POWIERZCHNIOWE BETONOWYCH PODPÓR I ŚCIAN OPOROWYCH ZAPRAWAMI TYPU PCC NAKŁADANYMI RĘCZNIE</t>
  </si>
  <si>
    <t>d.5.2</t>
  </si>
  <si>
    <t>KNR K-01 0101-01</t>
  </si>
  <si>
    <t>Czyszczenie strumieniowo-ścierne powierzchni betonowych nie malowanych</t>
  </si>
  <si>
    <t>KNR K-01 0108-05</t>
  </si>
  <si>
    <t>Ręczna reprofilacja ubytków w konstrukcjach żelbetowych na powierzchniach pionowych zaprawą cementowo-polimerową - wykonanie warstwy sczepnej</t>
  </si>
  <si>
    <t>KNR K-01 0110-03</t>
  </si>
  <si>
    <t>Ręczna reprofilacja ubytków w konstrukcjach betonowych zaprawą cementowo-polimerową - szpachlowanie powierzchni z betonów wylewanych na ścianach szpachlą cementowo-polimerową</t>
  </si>
  <si>
    <t>Razem dział: M 22.00.00 KORPUSY PODPÓR I KONSTRUKCJE OPOROWE</t>
  </si>
  <si>
    <t>M 23.00.00 USTROJE NOŚNE</t>
  </si>
  <si>
    <t>M 23.51.02 WZMOCNIENIE PRZĘSŁA BETONOWEGO POPRZEZ POGRUBIENIE PŁYTY POMOSTU</t>
  </si>
  <si>
    <t>d.6.1</t>
  </si>
  <si>
    <t>Wiercenie otworu w żelbecie pionowo z lądu o głębokości do 12 cm max. średnicy 10 mm</t>
  </si>
  <si>
    <t>Obsadzenie prętów zbrojeniowych średnicy fi 6 mm</t>
  </si>
  <si>
    <t>KNR 2-33 0404-03</t>
  </si>
  <si>
    <t>Przygotowanie zbrojenia na budowie prętami o śr. do 6 mm płyt ustrojów niosących pełnych bez wsporników</t>
  </si>
  <si>
    <t>Montaż zbrojenia - śiatki zbrojeniowe</t>
  </si>
  <si>
    <t>wycena indywidualna</t>
  </si>
  <si>
    <t>Montaż kotew sytemowych kapy gzymsowej wraz z wierceniem otworu oraz zabezpieczeniem styku z izolacją z papy termozgrzewalnej</t>
  </si>
  <si>
    <t>kpl.</t>
  </si>
  <si>
    <t>Betonowanie przy użyciu pompy na samochodzie</t>
  </si>
  <si>
    <t>M 23.51.20 NAPRAWY POWIERZCHNIOWE PRZĘSEŁ BETONOWYCH ZAPRAWAMI TYPU PCC NAKŁADANYMI RĘCZNIE</t>
  </si>
  <si>
    <t>d.6.2</t>
  </si>
  <si>
    <t>KNR K-01 0108-06</t>
  </si>
  <si>
    <t>Ręczna reprofilacja ubytków w konstrukcjach żelbetowych zaprawą cementowo-polimerową - wykonanie warstwy sczepnej</t>
  </si>
  <si>
    <t>KNR K-01 0110-04</t>
  </si>
  <si>
    <t>Ręczna reprofilacja ubytków w konstrukcjach betonowych zaprawą cementowo-polimerową</t>
  </si>
  <si>
    <t>Razem dział: M 23.00.00 USTROJE NOŚNE</t>
  </si>
  <si>
    <t>M 25.00.00 URZĄDZENIA DYLATACYJNE</t>
  </si>
  <si>
    <t>45112000-2</t>
  </si>
  <si>
    <t>M 25.01.03 BITUMICZNE PRZEKRYCIE DYLATACYJNE</t>
  </si>
  <si>
    <t>Kod CPV: 45112000-2 Roboty Budowlane w zakresie budowy mostów i tuneli, szybów i kolei podziemnej.</t>
  </si>
  <si>
    <t>d.7.1</t>
  </si>
  <si>
    <t>Wykonanie bitumicznego przekrycia dylatacyjnego o przesówie 10 mm.</t>
  </si>
  <si>
    <t>m</t>
  </si>
  <si>
    <t>Razem dział: M 25.00.00 URZĄDZENIA DYLATACYJNE</t>
  </si>
  <si>
    <t>M 26.00.00 ODWODNIENIE PŁYTY POMOSTU</t>
  </si>
  <si>
    <t>M 26.01.02 SĄCZKI DLA ODWODNIENIA IZOLACJI</t>
  </si>
  <si>
    <t>d.8.1</t>
  </si>
  <si>
    <t>Wiercenie otworu w żelbecie pionowo z lądu o głębokości do 25 cm</t>
  </si>
  <si>
    <t>KNR 2-33 0705-01</t>
  </si>
  <si>
    <t>Wykonanie elementów odwodnienia ustrojów niosących - sączki odwadniające</t>
  </si>
  <si>
    <t>elem.</t>
  </si>
  <si>
    <t>M 26.01.03 DRENY DLA ODWODNIENIA IZOLACJI</t>
  </si>
  <si>
    <t>d.8.2</t>
  </si>
  <si>
    <t>BCD M-26 26.01.03.52-01</t>
  </si>
  <si>
    <t>Wykonanie drenów z geowłókniny (taśma) i kruszywa lakierowanego żywicami syntetycznymi</t>
  </si>
  <si>
    <t>Razem dział: M 26.00.00 ODWODNIENIE PŁYTY POMOSTU</t>
  </si>
  <si>
    <t>M 27.00.00 HYDROIZOLACJA</t>
  </si>
  <si>
    <t>M 27.01.01 POWŁOKOWA IZOLACJA BITUMICZNA - "NA ZIMNO"</t>
  </si>
  <si>
    <t>d.9.1</t>
  </si>
  <si>
    <t>KNR 2-33 0713-18</t>
  </si>
  <si>
    <t>Izolacje przeciwwilgociowe powłokowe bitumiczne - wykonywane na zimno - pionowe z roztworu asfaltowego - pierwsza warstwa - powierzchnia w jednym miejscu do 20 m2</t>
  </si>
  <si>
    <t>KNR 2-33 0713-22</t>
  </si>
  <si>
    <t>Izolacje przeciwwilgociowe powłokowe bitumiczne - wykonywane na zimno - pionowe z roztworu asfaltowego - każda następna warstwa - powierzchnia w jednym miejscu do 20 m2</t>
  </si>
  <si>
    <t>M 27.02.01 IZOLACJA Z PAPY TERMOZGRZEWALNEJ - UKŁADANA NA POWIERZCHNIACH BETONOWYCH</t>
  </si>
  <si>
    <t>d.9.2</t>
  </si>
  <si>
    <t>BCD M-27 27.02.01.51-01</t>
  </si>
  <si>
    <t>Wykonanie izolacji jednowarstwowej z papy zgrzewalnej, na betonowych płaszczyznach poziomych</t>
  </si>
  <si>
    <t>Razem dział: M 27.00.00 HYDROIZOLACJA</t>
  </si>
  <si>
    <t>M 28.00.00 WYPOSAŻENIE</t>
  </si>
  <si>
    <t>M 28.01.01 KRAWĘŻNIKI KAMIENNE</t>
  </si>
  <si>
    <t>d.10.1</t>
  </si>
  <si>
    <t>KNR 2-33 0706-01</t>
  </si>
  <si>
    <t>M 28.02.03 KAPY CHODNIKOWE Z PREFABRYKOWANĄ DESKĄ GZYMSOWĄ</t>
  </si>
  <si>
    <t>d.10.2</t>
  </si>
  <si>
    <t>KNR 2-33 0401-03</t>
  </si>
  <si>
    <t>Deskowanie tradycyjne - wsporniki i gzymsy</t>
  </si>
  <si>
    <t>KNR 2-33 0405-12 + KNR 2-33 0404-10</t>
  </si>
  <si>
    <t>Montaż zbrojenia prętami o śr. 10-32 mm wsporników i gzymsów</t>
  </si>
  <si>
    <t>Przygotowanie zbrojenia na budowie prętami o śr. 10-28 mm wsporników i gzymsów</t>
  </si>
  <si>
    <t>BCD M-23 23.01.02-70</t>
  </si>
  <si>
    <t>Montaż kotew stalowych barieroporęczy</t>
  </si>
  <si>
    <t>KNR 2-02 0356-05</t>
  </si>
  <si>
    <t>Montaż desek gzymsowych z polimerobetonu h=60 cm</t>
  </si>
  <si>
    <t>KNR 2-33 0409-05</t>
  </si>
  <si>
    <t>Betonowanie przy użyciu pompy na samochodzie beton C25/30</t>
  </si>
  <si>
    <t>M 28.05.05 BARIERO-PORĘCZE</t>
  </si>
  <si>
    <t>d.10.3</t>
  </si>
  <si>
    <t>BCD M-28 28.07.03.51-01</t>
  </si>
  <si>
    <t>Montaż barieroporęczy mostowych stalowych o ciężarze 77 kg/m.</t>
  </si>
  <si>
    <t>BCD D-07 07.05.01.13-01</t>
  </si>
  <si>
    <t>Ustawienie barier ochronnych stalowych jednostronnych wysięgnikowych o masie 24 kg/m</t>
  </si>
  <si>
    <t>M 28.53.52 ROZBIÓRKA BARIER STALOWYCH</t>
  </si>
  <si>
    <t>d.10.4</t>
  </si>
  <si>
    <t>KNR 2-33 0702-03</t>
  </si>
  <si>
    <t>Razem dział: M 28.00.00 WYPOSAŻENIE</t>
  </si>
  <si>
    <t>M 29.00.00 ROBOTY PRZYOBIEKTOWE</t>
  </si>
  <si>
    <t>M 29.03.06 WYKONANIE WYKOPÓW</t>
  </si>
  <si>
    <t>d.11.1</t>
  </si>
  <si>
    <t>KNR 2-01 0206-02</t>
  </si>
  <si>
    <t>M 29.03.07 NASYPY</t>
  </si>
  <si>
    <t>d.11.2</t>
  </si>
  <si>
    <t>BCD M-29 29.03.01-11</t>
  </si>
  <si>
    <t>Zasypywanie wnęk za ścianami budowli inżynieryjnych przy wysokości zasypania do 4 m wraz z dostarczeniem ziemi i z zagęszczeniem, grunt kat. I-II. ST M 11.01.04</t>
  </si>
  <si>
    <t>BCD D-02 02.03.01-51</t>
  </si>
  <si>
    <t>M 29.05.01 PŁYTY PRZEJŚCIOWE</t>
  </si>
  <si>
    <t>d.11.3</t>
  </si>
  <si>
    <t>M 29.15.01 UMOCNIENIE SKARP STOŻKÓW PRZYCZÓŁKOWYCH</t>
  </si>
  <si>
    <t>d.11.4</t>
  </si>
  <si>
    <t>BCD M-21 21.25.02-12</t>
  </si>
  <si>
    <t>Wykopy fundamentowe wąskoprzestrzenne i jamiste głębokości do 1,5 m o ścianach pionowych wykonywane na lądzie w gruncie nawodnionym, bez umocnień ścian, grunt pozostawiony na odkładzie (grunt kat. I-IV)</t>
  </si>
  <si>
    <t>BCD M-21 21.20.01-11</t>
  </si>
  <si>
    <t>Ławy fundamentowe z betonu niekonstrukcyjnego bez deskowania (klasa betonu poniżej C25/30 (B-25)). ST M 11.01.04</t>
  </si>
  <si>
    <t>BCD M-29 29.15.01-13</t>
  </si>
  <si>
    <t>Umocnienie skarp i stożków przy przyczółkach brukiem z dybli betonowych grub. 15 cm ułożonych na podsypce z pospółki grub. 10 cm, wypełnienie spoin pospółką</t>
  </si>
  <si>
    <t>M 29.20.01 ŚCIEKI SKARPOWE</t>
  </si>
  <si>
    <t>d.11.5</t>
  </si>
  <si>
    <t>BCD D-08 08.05.04-01</t>
  </si>
  <si>
    <t>Ułożenie ścieku podchodnikowego z płyt chodnikowych o wymiarach 50x50x7 cm na krawężnikach drogowych</t>
  </si>
  <si>
    <t>BCD D-08 08.05.01.12-02</t>
  </si>
  <si>
    <t>Ułożenie ścieków z prefabrykowanych elementów betonowych o wymiarach 60x50x20 cm na podsypce cementowo-piaskowej, spoiny wypełnione zaprawą cementową</t>
  </si>
  <si>
    <t>BCD D-06 06.01.06-22</t>
  </si>
  <si>
    <t>Umocnienie wylotu ścieku narzutem kamiennym</t>
  </si>
  <si>
    <t>M 29.30.55 UMOCNIENIE MATERACAMI GABIONOWYMI SKARP I DNA RZEK, KANAŁÓW I ROWÓW.</t>
  </si>
  <si>
    <t>d.11.6</t>
  </si>
  <si>
    <t>Oczyszczenie koryta rzeki z gruzu , gałęzi i zalegających zanieczyszczeń.</t>
  </si>
  <si>
    <t>BCD M-21 21.30.01.11-06</t>
  </si>
  <si>
    <t>BCD D-02 02.03.01.14-03</t>
  </si>
  <si>
    <t>Nasypy wykonywane mechanicznie w korycie rzeki.</t>
  </si>
  <si>
    <t>BCD D-02 02.04.04.11-01</t>
  </si>
  <si>
    <t>Ułożenie warstwy wzmacniającej gruntu pod warstwy konstrukcyjne (materac gabionowy) z geowłókniny o gramaturze 250-300 g/m2</t>
  </si>
  <si>
    <t>BCD M-29 29.09.03.12-03</t>
  </si>
  <si>
    <t>Wykonanie materacy gabionowych o grubości 23 cm, z siatki splatanej śred. 2,20 mm</t>
  </si>
  <si>
    <t>Wykonanie zabezpieczenia kiszką faszynową 2x25 cm . paliki zabezpieczające fi10 cm l = 200cm</t>
  </si>
  <si>
    <t>BCD D-06 06.01.01.33-02</t>
  </si>
  <si>
    <t>Darniowanie skarp pasami darniny o szerokości 40 cm z humusem</t>
  </si>
  <si>
    <t>Razem dział: M 29.00.00 ROBOTY PRZYOBIEKTOWE</t>
  </si>
  <si>
    <t>M 30.00.00 ROBOTY NAWIERZCHNIOWE I ZABEZPIECZAJĄCE</t>
  </si>
  <si>
    <t>M 30.05.02 NAWIERZCHNIA CHODNIKA Z ŻYWIC SYNTETYCZNYCH</t>
  </si>
  <si>
    <t>d.12.1</t>
  </si>
  <si>
    <t>KNR AT-33 0405-03</t>
  </si>
  <si>
    <t>Nawierzchnie na podłożu betonowym grubowarstwowe z żywicy poliuretanowej o grubości 5 mm</t>
  </si>
  <si>
    <t>M 30.20.11. Zabezpieczenie antykorozyjne pow. betonowych - pokrycie powierzchniowe o grubości powłoki 0.3&lt;D&lt;1 mm.</t>
  </si>
  <si>
    <t>Kod CPV: 45221000-2 Roboty budowlane w zakresie budowy mostów i tuneli, szybów i kolei podziemnej</t>
  </si>
  <si>
    <t>d.12.2</t>
  </si>
  <si>
    <t>BCD M-30 30.20.05.11-01</t>
  </si>
  <si>
    <t>Wykonanie powłok malarskich akrylowych, malowanie dwukrotne powierzchni betonowych pionowych</t>
  </si>
  <si>
    <t>Razem dział: M 30.00.00 ROBOTY NAWIERZCHNIOWE I ZABEZPIECZAJĄCE</t>
  </si>
  <si>
    <t>Wartość kosztorysowa robót bez podatku VAT</t>
  </si>
  <si>
    <t>Podatek VAT</t>
  </si>
  <si>
    <t>Ogółem wartość kosztorysowa robót</t>
  </si>
  <si>
    <t>z transportem materiału  z rozbiórki poza  teren  budowy</t>
  </si>
  <si>
    <t>Mechaniczne rozebranie nawierzchni z mieszanek mineralno-bitumicznych o grubości 16 cm z transportem materiału z rozbiórki poza teren  budowy</t>
  </si>
  <si>
    <t>Wykonanie warstwy wiążącej z mieszanki mineralno-asfaltowej AC 16 Wgrubość warstwy po zagęszczeniu 4*2=8 cm</t>
  </si>
  <si>
    <t>Wykonanie warstwy wiążącej z mieszanki mineralno-asfaltowej AC 16 W, grubość warstwy po zagęszczeniu 4 cm</t>
  </si>
  <si>
    <t>Wykonanie warstwy ścieralnej z mieszanki mineralno-asfaltowej AC 11 S , grubość warstwy po zagęszczeniu 4 cm</t>
  </si>
  <si>
    <t>Wykonanie frezowania nawierzchni asfaltowych na zimno: średnia grubość warstwy 4 cm, odwiezienie materiału z rozbiórki poza teren  budowy</t>
  </si>
  <si>
    <t>Rozbiórka elementów konstrukcji betonowych niezbrojonych o grubości do 15 cm z transportem materiału z rozbiórki poza  teren budowy</t>
  </si>
  <si>
    <t>Ręczne skucie powierzchni betonu zbrojonego z transportem  materiału  z rozbiórki poza  teren  budowy</t>
  </si>
  <si>
    <t>Montaż krawężników kamiennych 20x20cm</t>
  </si>
  <si>
    <t>Montaż krawężników kamiennych 20x30cm</t>
  </si>
  <si>
    <t>Demontaż balustrad i barier mostowych z transportem materiału z rozbiórki poza  teren budowy</t>
  </si>
  <si>
    <t>Roboty ziemne wykonywane w gruncie kat. III z transportem urobku poza teren  budowy</t>
  </si>
  <si>
    <t>Wykonanie nasypów mechanicznie z gruntu kat. I-II z transportem urobku na nasyp  wraz z formowaniem i zagęszczeniem nasypu i zwilżeniem w miarę potrzeby warstw zagęszczanych wodą (stożki przyczółków)</t>
  </si>
  <si>
    <t>Wykopy szerokoprzestrzenne głębokości do 3 m wykonywane z lądu w korycie rzeki oraz w gruncie nawodnionym, bez umocnień ścian, z odwiezieniem gruntu na odkład (grunt kat. I-IV)</t>
  </si>
  <si>
    <t>REMONT OBIEKTU MOSTOWEGO</t>
  </si>
  <si>
    <t>PRZEZ RZEKĘ MLECZNĄ W CIĄGU DROGI POWIATOWEJ nr 3509W GULIN - WSOLA - WOJCIECHÓW</t>
  </si>
  <si>
    <t>Formularz 2.3. do SIWZ</t>
  </si>
  <si>
    <t>KOSZTORYS OFERTOWY</t>
  </si>
  <si>
    <t>……………………………………………………..</t>
  </si>
  <si>
    <t>/podpis i pieczęć upełnomocnionego przedstawiciela Wykonawcy/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</si>
</sst>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.5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vertical="center" wrapText="1"/>
    </xf>
    <xf numFmtId="4" fontId="19" fillId="0" borderId="18" xfId="0" applyNumberFormat="1" applyFont="1" applyBorder="1" applyAlignment="1">
      <alignment vertical="center" wrapText="1"/>
    </xf>
    <xf numFmtId="4" fontId="19" fillId="0" borderId="21" xfId="0" applyNumberFormat="1" applyFont="1" applyBorder="1" applyAlignment="1">
      <alignment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6"/>
  <sheetViews>
    <sheetView showGridLines="0" tabSelected="1" view="pageLayout" zoomScaleSheetLayoutView="115" workbookViewId="0">
      <selection activeCell="E1" sqref="E1:G1"/>
    </sheetView>
  </sheetViews>
  <sheetFormatPr defaultRowHeight="15"/>
  <cols>
    <col min="1" max="1" width="6.85546875" style="1" customWidth="1"/>
    <col min="2" max="2" width="22.7109375" style="1" customWidth="1"/>
    <col min="3" max="3" width="81" style="1" customWidth="1"/>
    <col min="4" max="4" width="10.140625" style="13" customWidth="1"/>
    <col min="5" max="7" width="11.85546875" style="1" customWidth="1"/>
    <col min="8" max="16384" width="9.140625" style="1"/>
  </cols>
  <sheetData>
    <row r="1" spans="1:7" s="14" customFormat="1" ht="15.75">
      <c r="D1" s="13"/>
      <c r="E1" s="53" t="s">
        <v>248</v>
      </c>
      <c r="F1" s="53"/>
      <c r="G1" s="53"/>
    </row>
    <row r="2" spans="1:7" s="14" customFormat="1" ht="15.75">
      <c r="A2" s="53" t="s">
        <v>249</v>
      </c>
      <c r="B2" s="53"/>
      <c r="C2" s="53"/>
      <c r="D2" s="53"/>
      <c r="E2" s="53"/>
      <c r="F2" s="53"/>
      <c r="G2" s="53"/>
    </row>
    <row r="3" spans="1:7">
      <c r="A3" s="54" t="s">
        <v>246</v>
      </c>
      <c r="B3" s="55"/>
      <c r="C3" s="55"/>
      <c r="D3" s="55"/>
      <c r="E3" s="55"/>
      <c r="F3" s="55"/>
      <c r="G3" s="55"/>
    </row>
    <row r="4" spans="1:7" s="14" customFormat="1">
      <c r="A4" s="56"/>
      <c r="B4" s="57"/>
      <c r="C4" s="57" t="s">
        <v>247</v>
      </c>
      <c r="D4" s="57"/>
      <c r="E4" s="57"/>
      <c r="F4" s="57"/>
      <c r="G4" s="57"/>
    </row>
    <row r="6" spans="1:7" ht="36.75" customHeight="1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>
      <c r="A7" s="4">
        <v>1</v>
      </c>
      <c r="B7" s="5"/>
      <c r="C7" s="29" t="s">
        <v>7</v>
      </c>
      <c r="D7" s="30"/>
      <c r="E7" s="30"/>
      <c r="F7" s="30"/>
      <c r="G7" s="34"/>
    </row>
    <row r="8" spans="1:7">
      <c r="A8" s="43">
        <v>1.1000000000000001</v>
      </c>
      <c r="B8" s="45"/>
      <c r="C8" s="25" t="s">
        <v>8</v>
      </c>
      <c r="D8" s="26"/>
      <c r="E8" s="26"/>
      <c r="F8" s="26"/>
      <c r="G8" s="51"/>
    </row>
    <row r="9" spans="1:7">
      <c r="A9" s="44"/>
      <c r="B9" s="46"/>
      <c r="C9" s="27" t="s">
        <v>9</v>
      </c>
      <c r="D9" s="28"/>
      <c r="E9" s="28"/>
      <c r="F9" s="28"/>
      <c r="G9" s="52"/>
    </row>
    <row r="10" spans="1:7" ht="25.5">
      <c r="A10" s="6">
        <v>1</v>
      </c>
      <c r="B10" s="35" t="s">
        <v>11</v>
      </c>
      <c r="C10" s="7" t="s">
        <v>12</v>
      </c>
      <c r="D10" s="37" t="s">
        <v>13</v>
      </c>
      <c r="E10" s="39">
        <v>261.87</v>
      </c>
      <c r="F10" s="39">
        <v>0</v>
      </c>
      <c r="G10" s="41">
        <f>E10*F10</f>
        <v>0</v>
      </c>
    </row>
    <row r="11" spans="1:7">
      <c r="A11" s="9" t="s">
        <v>10</v>
      </c>
      <c r="B11" s="36"/>
      <c r="C11" s="10" t="s">
        <v>232</v>
      </c>
      <c r="D11" s="38"/>
      <c r="E11" s="40"/>
      <c r="F11" s="40"/>
      <c r="G11" s="42"/>
    </row>
    <row r="12" spans="1:7">
      <c r="A12" s="6">
        <v>2</v>
      </c>
      <c r="B12" s="35" t="s">
        <v>14</v>
      </c>
      <c r="C12" s="35" t="s">
        <v>233</v>
      </c>
      <c r="D12" s="37" t="s">
        <v>13</v>
      </c>
      <c r="E12" s="39">
        <v>126.72</v>
      </c>
      <c r="F12" s="39">
        <v>0</v>
      </c>
      <c r="G12" s="41">
        <f>E12*F12</f>
        <v>0</v>
      </c>
    </row>
    <row r="13" spans="1:7">
      <c r="A13" s="9" t="s">
        <v>10</v>
      </c>
      <c r="B13" s="36"/>
      <c r="C13" s="36"/>
      <c r="D13" s="38"/>
      <c r="E13" s="40"/>
      <c r="F13" s="40"/>
      <c r="G13" s="42"/>
    </row>
    <row r="14" spans="1:7">
      <c r="A14" s="31" t="s">
        <v>16</v>
      </c>
      <c r="B14" s="32"/>
      <c r="C14" s="32"/>
      <c r="D14" s="32"/>
      <c r="E14" s="32"/>
      <c r="F14" s="33"/>
      <c r="G14" s="19"/>
    </row>
    <row r="15" spans="1:7">
      <c r="A15" s="4">
        <v>2</v>
      </c>
      <c r="B15" s="5"/>
      <c r="C15" s="47" t="s">
        <v>17</v>
      </c>
      <c r="D15" s="48"/>
      <c r="E15" s="48"/>
      <c r="F15" s="48"/>
      <c r="G15" s="20"/>
    </row>
    <row r="16" spans="1:7">
      <c r="A16" s="43">
        <v>2.1</v>
      </c>
      <c r="B16" s="45"/>
      <c r="C16" s="25" t="s">
        <v>18</v>
      </c>
      <c r="D16" s="26"/>
      <c r="E16" s="26"/>
      <c r="F16" s="26"/>
      <c r="G16" s="21"/>
    </row>
    <row r="17" spans="1:7" ht="15" customHeight="1">
      <c r="A17" s="44"/>
      <c r="B17" s="46"/>
      <c r="C17" s="49" t="s">
        <v>19</v>
      </c>
      <c r="D17" s="50"/>
      <c r="E17" s="50"/>
      <c r="F17" s="50"/>
      <c r="G17" s="22"/>
    </row>
    <row r="18" spans="1:7">
      <c r="A18" s="6">
        <v>3</v>
      </c>
      <c r="B18" s="35" t="s">
        <v>21</v>
      </c>
      <c r="C18" s="35" t="s">
        <v>22</v>
      </c>
      <c r="D18" s="37" t="s">
        <v>13</v>
      </c>
      <c r="E18" s="39">
        <v>126.72</v>
      </c>
      <c r="F18" s="39">
        <v>0</v>
      </c>
      <c r="G18" s="41">
        <f>E18*F18</f>
        <v>0</v>
      </c>
    </row>
    <row r="19" spans="1:7">
      <c r="A19" s="9" t="s">
        <v>20</v>
      </c>
      <c r="B19" s="36"/>
      <c r="C19" s="36"/>
      <c r="D19" s="38"/>
      <c r="E19" s="40"/>
      <c r="F19" s="40"/>
      <c r="G19" s="42"/>
    </row>
    <row r="20" spans="1:7">
      <c r="A20" s="6">
        <v>4</v>
      </c>
      <c r="B20" s="35" t="s">
        <v>23</v>
      </c>
      <c r="C20" s="35" t="s">
        <v>24</v>
      </c>
      <c r="D20" s="37" t="s">
        <v>13</v>
      </c>
      <c r="E20" s="39">
        <v>233.68</v>
      </c>
      <c r="F20" s="39">
        <v>0</v>
      </c>
      <c r="G20" s="41">
        <f t="shared" ref="G20" si="0">E20*F20</f>
        <v>0</v>
      </c>
    </row>
    <row r="21" spans="1:7">
      <c r="A21" s="9" t="s">
        <v>20</v>
      </c>
      <c r="B21" s="36"/>
      <c r="C21" s="36"/>
      <c r="D21" s="38"/>
      <c r="E21" s="40"/>
      <c r="F21" s="40"/>
      <c r="G21" s="42"/>
    </row>
    <row r="22" spans="1:7">
      <c r="A22" s="6">
        <v>5</v>
      </c>
      <c r="B22" s="35" t="s">
        <v>25</v>
      </c>
      <c r="C22" s="35" t="s">
        <v>26</v>
      </c>
      <c r="D22" s="37" t="s">
        <v>13</v>
      </c>
      <c r="E22" s="39">
        <v>126.72</v>
      </c>
      <c r="F22" s="39">
        <v>0</v>
      </c>
      <c r="G22" s="41">
        <f t="shared" ref="G22" si="1">E22*F22</f>
        <v>0</v>
      </c>
    </row>
    <row r="23" spans="1:7">
      <c r="A23" s="9" t="s">
        <v>20</v>
      </c>
      <c r="B23" s="36"/>
      <c r="C23" s="36"/>
      <c r="D23" s="38"/>
      <c r="E23" s="40"/>
      <c r="F23" s="40"/>
      <c r="G23" s="42"/>
    </row>
    <row r="24" spans="1:7">
      <c r="A24" s="6">
        <v>6</v>
      </c>
      <c r="B24" s="35" t="s">
        <v>27</v>
      </c>
      <c r="C24" s="35" t="s">
        <v>28</v>
      </c>
      <c r="D24" s="37" t="s">
        <v>13</v>
      </c>
      <c r="E24" s="39">
        <v>233.68</v>
      </c>
      <c r="F24" s="39">
        <v>0</v>
      </c>
      <c r="G24" s="41">
        <f t="shared" ref="G24" si="2">E24*F24</f>
        <v>0</v>
      </c>
    </row>
    <row r="25" spans="1:7">
      <c r="A25" s="9" t="s">
        <v>20</v>
      </c>
      <c r="B25" s="36"/>
      <c r="C25" s="36"/>
      <c r="D25" s="38"/>
      <c r="E25" s="40"/>
      <c r="F25" s="40"/>
      <c r="G25" s="42"/>
    </row>
    <row r="26" spans="1:7" ht="15" customHeight="1">
      <c r="A26" s="43">
        <v>2.2000000000000002</v>
      </c>
      <c r="B26" s="45"/>
      <c r="C26" s="25" t="s">
        <v>29</v>
      </c>
      <c r="D26" s="26"/>
      <c r="E26" s="26"/>
      <c r="F26" s="26"/>
      <c r="G26" s="21"/>
    </row>
    <row r="27" spans="1:7" ht="15" customHeight="1">
      <c r="A27" s="44"/>
      <c r="B27" s="46"/>
      <c r="C27" s="27" t="s">
        <v>19</v>
      </c>
      <c r="D27" s="28"/>
      <c r="E27" s="28"/>
      <c r="F27" s="28"/>
      <c r="G27" s="22"/>
    </row>
    <row r="28" spans="1:7">
      <c r="A28" s="6">
        <v>7</v>
      </c>
      <c r="B28" s="35" t="s">
        <v>31</v>
      </c>
      <c r="C28" s="35" t="s">
        <v>32</v>
      </c>
      <c r="D28" s="37" t="s">
        <v>13</v>
      </c>
      <c r="E28" s="39">
        <v>126.72</v>
      </c>
      <c r="F28" s="39">
        <v>0</v>
      </c>
      <c r="G28" s="41">
        <f>E28*F28</f>
        <v>0</v>
      </c>
    </row>
    <row r="29" spans="1:7">
      <c r="A29" s="9" t="s">
        <v>30</v>
      </c>
      <c r="B29" s="36"/>
      <c r="C29" s="36"/>
      <c r="D29" s="38"/>
      <c r="E29" s="40"/>
      <c r="F29" s="40"/>
      <c r="G29" s="42"/>
    </row>
    <row r="30" spans="1:7">
      <c r="A30" s="6">
        <v>8</v>
      </c>
      <c r="B30" s="35" t="s">
        <v>33</v>
      </c>
      <c r="C30" s="35" t="s">
        <v>34</v>
      </c>
      <c r="D30" s="37" t="s">
        <v>13</v>
      </c>
      <c r="E30" s="39">
        <v>126.72</v>
      </c>
      <c r="F30" s="39">
        <v>0</v>
      </c>
      <c r="G30" s="41">
        <f t="shared" ref="G30" si="3">E30*F30</f>
        <v>0</v>
      </c>
    </row>
    <row r="31" spans="1:7">
      <c r="A31" s="9" t="s">
        <v>30</v>
      </c>
      <c r="B31" s="36"/>
      <c r="C31" s="36"/>
      <c r="D31" s="38"/>
      <c r="E31" s="40"/>
      <c r="F31" s="40"/>
      <c r="G31" s="42"/>
    </row>
    <row r="32" spans="1:7">
      <c r="A32" s="6">
        <v>9</v>
      </c>
      <c r="B32" s="7" t="s">
        <v>35</v>
      </c>
      <c r="C32" s="35" t="s">
        <v>37</v>
      </c>
      <c r="D32" s="37" t="s">
        <v>13</v>
      </c>
      <c r="E32" s="39">
        <v>200</v>
      </c>
      <c r="F32" s="39">
        <v>0</v>
      </c>
      <c r="G32" s="41">
        <f t="shared" ref="G32" si="4">E32*F32</f>
        <v>0</v>
      </c>
    </row>
    <row r="33" spans="1:7">
      <c r="A33" s="9" t="s">
        <v>30</v>
      </c>
      <c r="B33" s="10" t="s">
        <v>36</v>
      </c>
      <c r="C33" s="36"/>
      <c r="D33" s="38"/>
      <c r="E33" s="40"/>
      <c r="F33" s="40"/>
      <c r="G33" s="42"/>
    </row>
    <row r="34" spans="1:7">
      <c r="A34" s="31" t="s">
        <v>38</v>
      </c>
      <c r="B34" s="32"/>
      <c r="C34" s="32"/>
      <c r="D34" s="32"/>
      <c r="E34" s="32"/>
      <c r="F34" s="33"/>
      <c r="G34" s="19"/>
    </row>
    <row r="35" spans="1:7">
      <c r="A35" s="4">
        <v>3</v>
      </c>
      <c r="B35" s="5"/>
      <c r="C35" s="29" t="s">
        <v>39</v>
      </c>
      <c r="D35" s="30"/>
      <c r="E35" s="30"/>
      <c r="F35" s="30"/>
      <c r="G35" s="20"/>
    </row>
    <row r="36" spans="1:7">
      <c r="A36" s="43">
        <v>3.1</v>
      </c>
      <c r="B36" s="45"/>
      <c r="C36" s="25" t="s">
        <v>40</v>
      </c>
      <c r="D36" s="26"/>
      <c r="E36" s="26"/>
      <c r="F36" s="26"/>
      <c r="G36" s="21"/>
    </row>
    <row r="37" spans="1:7" ht="15" customHeight="1">
      <c r="A37" s="44"/>
      <c r="B37" s="46"/>
      <c r="C37" s="27" t="s">
        <v>19</v>
      </c>
      <c r="D37" s="28"/>
      <c r="E37" s="28"/>
      <c r="F37" s="28"/>
      <c r="G37" s="22"/>
    </row>
    <row r="38" spans="1:7" ht="15" customHeight="1">
      <c r="A38" s="4" t="s">
        <v>41</v>
      </c>
      <c r="B38" s="5"/>
      <c r="C38" s="29" t="s">
        <v>42</v>
      </c>
      <c r="D38" s="30"/>
      <c r="E38" s="30"/>
      <c r="F38" s="30"/>
      <c r="G38" s="20"/>
    </row>
    <row r="39" spans="1:7" ht="25.5">
      <c r="A39" s="6">
        <v>10</v>
      </c>
      <c r="B39" s="7" t="s">
        <v>43</v>
      </c>
      <c r="C39" s="7" t="s">
        <v>234</v>
      </c>
      <c r="D39" s="12" t="s">
        <v>13</v>
      </c>
      <c r="E39" s="8">
        <v>360.4</v>
      </c>
      <c r="F39" s="8">
        <v>0</v>
      </c>
      <c r="G39" s="23">
        <f>E39*F39</f>
        <v>0</v>
      </c>
    </row>
    <row r="40" spans="1:7" ht="15" customHeight="1">
      <c r="A40" s="4" t="s">
        <v>45</v>
      </c>
      <c r="B40" s="5"/>
      <c r="C40" s="29" t="s">
        <v>46</v>
      </c>
      <c r="D40" s="30"/>
      <c r="E40" s="30"/>
      <c r="F40" s="30"/>
      <c r="G40" s="20"/>
    </row>
    <row r="41" spans="1:7">
      <c r="A41" s="6">
        <v>11</v>
      </c>
      <c r="B41" s="35" t="s">
        <v>43</v>
      </c>
      <c r="C41" s="35" t="s">
        <v>235</v>
      </c>
      <c r="D41" s="37" t="s">
        <v>13</v>
      </c>
      <c r="E41" s="39">
        <v>142.80000000000001</v>
      </c>
      <c r="F41" s="39">
        <v>0</v>
      </c>
      <c r="G41" s="41">
        <f>E41*F41</f>
        <v>0</v>
      </c>
    </row>
    <row r="42" spans="1:7">
      <c r="A42" s="9" t="s">
        <v>47</v>
      </c>
      <c r="B42" s="36"/>
      <c r="C42" s="36"/>
      <c r="D42" s="38"/>
      <c r="E42" s="40"/>
      <c r="F42" s="40"/>
      <c r="G42" s="42"/>
    </row>
    <row r="43" spans="1:7" ht="15" customHeight="1">
      <c r="A43" s="4" t="s">
        <v>48</v>
      </c>
      <c r="B43" s="5"/>
      <c r="C43" s="15" t="s">
        <v>49</v>
      </c>
      <c r="D43" s="16"/>
      <c r="E43" s="16"/>
      <c r="F43" s="16"/>
      <c r="G43" s="20"/>
    </row>
    <row r="44" spans="1:7">
      <c r="A44" s="6">
        <v>12</v>
      </c>
      <c r="B44" s="35" t="s">
        <v>51</v>
      </c>
      <c r="C44" s="35" t="s">
        <v>236</v>
      </c>
      <c r="D44" s="37" t="s">
        <v>13</v>
      </c>
      <c r="E44" s="39">
        <v>503.2</v>
      </c>
      <c r="F44" s="39">
        <v>0</v>
      </c>
      <c r="G44" s="41">
        <f>E44*F44</f>
        <v>0</v>
      </c>
    </row>
    <row r="45" spans="1:7">
      <c r="A45" s="9" t="s">
        <v>50</v>
      </c>
      <c r="B45" s="36"/>
      <c r="C45" s="36"/>
      <c r="D45" s="38"/>
      <c r="E45" s="40"/>
      <c r="F45" s="40"/>
      <c r="G45" s="42"/>
    </row>
    <row r="46" spans="1:7">
      <c r="A46" s="43">
        <v>3.2</v>
      </c>
      <c r="B46" s="45" t="s">
        <v>52</v>
      </c>
      <c r="C46" s="25" t="s">
        <v>53</v>
      </c>
      <c r="D46" s="26"/>
      <c r="E46" s="26"/>
      <c r="F46" s="26"/>
      <c r="G46" s="21"/>
    </row>
    <row r="47" spans="1:7" ht="15" customHeight="1">
      <c r="A47" s="44"/>
      <c r="B47" s="46"/>
      <c r="C47" s="27" t="s">
        <v>19</v>
      </c>
      <c r="D47" s="28"/>
      <c r="E47" s="28"/>
      <c r="F47" s="28"/>
      <c r="G47" s="22"/>
    </row>
    <row r="48" spans="1:7" ht="25.5">
      <c r="A48" s="6">
        <v>13</v>
      </c>
      <c r="B48" s="7" t="s">
        <v>54</v>
      </c>
      <c r="C48" s="7" t="s">
        <v>237</v>
      </c>
      <c r="D48" s="12" t="s">
        <v>13</v>
      </c>
      <c r="E48" s="8">
        <v>233.68</v>
      </c>
      <c r="F48" s="8">
        <v>0</v>
      </c>
      <c r="G48" s="23">
        <f>E48*F48</f>
        <v>0</v>
      </c>
    </row>
    <row r="49" spans="1:7">
      <c r="A49" s="31" t="s">
        <v>55</v>
      </c>
      <c r="B49" s="32"/>
      <c r="C49" s="32"/>
      <c r="D49" s="32"/>
      <c r="E49" s="32"/>
      <c r="F49" s="33"/>
      <c r="G49" s="19"/>
    </row>
    <row r="50" spans="1:7">
      <c r="A50" s="4">
        <v>4</v>
      </c>
      <c r="B50" s="5"/>
      <c r="C50" s="29" t="s">
        <v>56</v>
      </c>
      <c r="D50" s="30"/>
      <c r="E50" s="30"/>
      <c r="F50" s="30"/>
      <c r="G50" s="20"/>
    </row>
    <row r="51" spans="1:7">
      <c r="A51" s="43">
        <v>4.0999999999999996</v>
      </c>
      <c r="B51" s="45" t="s">
        <v>57</v>
      </c>
      <c r="C51" s="17" t="s">
        <v>58</v>
      </c>
      <c r="D51" s="18"/>
      <c r="E51" s="18"/>
      <c r="F51" s="18"/>
      <c r="G51" s="21"/>
    </row>
    <row r="52" spans="1:7" ht="15" customHeight="1">
      <c r="A52" s="44"/>
      <c r="B52" s="46"/>
      <c r="C52" s="27" t="s">
        <v>59</v>
      </c>
      <c r="D52" s="28"/>
      <c r="E52" s="28"/>
      <c r="F52" s="28"/>
      <c r="G52" s="22"/>
    </row>
    <row r="53" spans="1:7">
      <c r="A53" s="6">
        <v>14</v>
      </c>
      <c r="B53" s="35" t="s">
        <v>61</v>
      </c>
      <c r="C53" s="35" t="s">
        <v>238</v>
      </c>
      <c r="D53" s="37" t="s">
        <v>15</v>
      </c>
      <c r="E53" s="39">
        <v>4.82</v>
      </c>
      <c r="F53" s="39">
        <v>0</v>
      </c>
      <c r="G53" s="41">
        <f>E53*F53</f>
        <v>0</v>
      </c>
    </row>
    <row r="54" spans="1:7">
      <c r="A54" s="9" t="s">
        <v>60</v>
      </c>
      <c r="B54" s="36"/>
      <c r="C54" s="36"/>
      <c r="D54" s="38"/>
      <c r="E54" s="40"/>
      <c r="F54" s="40"/>
      <c r="G54" s="42"/>
    </row>
    <row r="55" spans="1:7">
      <c r="A55" s="6">
        <v>15</v>
      </c>
      <c r="B55" s="35" t="s">
        <v>62</v>
      </c>
      <c r="C55" s="35" t="s">
        <v>239</v>
      </c>
      <c r="D55" s="37" t="s">
        <v>13</v>
      </c>
      <c r="E55" s="39">
        <v>179.78</v>
      </c>
      <c r="F55" s="39">
        <v>0</v>
      </c>
      <c r="G55" s="41">
        <f>E55*F55</f>
        <v>0</v>
      </c>
    </row>
    <row r="56" spans="1:7">
      <c r="A56" s="9" t="s">
        <v>60</v>
      </c>
      <c r="B56" s="36"/>
      <c r="C56" s="36"/>
      <c r="D56" s="38"/>
      <c r="E56" s="40"/>
      <c r="F56" s="40"/>
      <c r="G56" s="42"/>
    </row>
    <row r="57" spans="1:7">
      <c r="A57" s="31" t="s">
        <v>63</v>
      </c>
      <c r="B57" s="32"/>
      <c r="C57" s="32"/>
      <c r="D57" s="32"/>
      <c r="E57" s="32"/>
      <c r="F57" s="33"/>
      <c r="G57" s="19"/>
    </row>
    <row r="58" spans="1:7">
      <c r="A58" s="4">
        <v>5</v>
      </c>
      <c r="B58" s="5"/>
      <c r="C58" s="29" t="s">
        <v>64</v>
      </c>
      <c r="D58" s="30"/>
      <c r="E58" s="30"/>
      <c r="F58" s="30"/>
      <c r="G58" s="20"/>
    </row>
    <row r="59" spans="1:7">
      <c r="A59" s="43">
        <v>5.0999999999999996</v>
      </c>
      <c r="B59" s="45" t="s">
        <v>57</v>
      </c>
      <c r="C59" s="25" t="s">
        <v>65</v>
      </c>
      <c r="D59" s="26"/>
      <c r="E59" s="26"/>
      <c r="F59" s="26"/>
      <c r="G59" s="21"/>
    </row>
    <row r="60" spans="1:7" ht="15" customHeight="1">
      <c r="A60" s="44"/>
      <c r="B60" s="46"/>
      <c r="C60" s="27" t="s">
        <v>59</v>
      </c>
      <c r="D60" s="28"/>
      <c r="E60" s="28"/>
      <c r="F60" s="28"/>
      <c r="G60" s="22"/>
    </row>
    <row r="61" spans="1:7">
      <c r="A61" s="4" t="s">
        <v>66</v>
      </c>
      <c r="B61" s="5"/>
      <c r="C61" s="29" t="s">
        <v>67</v>
      </c>
      <c r="D61" s="30"/>
      <c r="E61" s="30"/>
      <c r="F61" s="30"/>
      <c r="G61" s="20"/>
    </row>
    <row r="62" spans="1:7">
      <c r="A62" s="6">
        <v>16</v>
      </c>
      <c r="B62" s="35" t="s">
        <v>69</v>
      </c>
      <c r="C62" s="35" t="s">
        <v>70</v>
      </c>
      <c r="D62" s="37" t="s">
        <v>15</v>
      </c>
      <c r="E62" s="39">
        <v>0.4</v>
      </c>
      <c r="F62" s="39">
        <v>0</v>
      </c>
      <c r="G62" s="41">
        <f>E62*F62</f>
        <v>0</v>
      </c>
    </row>
    <row r="63" spans="1:7">
      <c r="A63" s="9" t="s">
        <v>68</v>
      </c>
      <c r="B63" s="36"/>
      <c r="C63" s="36"/>
      <c r="D63" s="38"/>
      <c r="E63" s="40"/>
      <c r="F63" s="40"/>
      <c r="G63" s="42"/>
    </row>
    <row r="64" spans="1:7">
      <c r="A64" s="6">
        <v>17</v>
      </c>
      <c r="B64" s="7" t="s">
        <v>71</v>
      </c>
      <c r="C64" s="35" t="s">
        <v>72</v>
      </c>
      <c r="D64" s="37" t="s">
        <v>73</v>
      </c>
      <c r="E64" s="39">
        <v>756</v>
      </c>
      <c r="F64" s="39">
        <v>0</v>
      </c>
      <c r="G64" s="41">
        <f t="shared" ref="G64" si="5">E64*F64</f>
        <v>0</v>
      </c>
    </row>
    <row r="65" spans="1:7">
      <c r="A65" s="9" t="s">
        <v>68</v>
      </c>
      <c r="B65" s="10" t="s">
        <v>36</v>
      </c>
      <c r="C65" s="36"/>
      <c r="D65" s="38"/>
      <c r="E65" s="40"/>
      <c r="F65" s="40"/>
      <c r="G65" s="42"/>
    </row>
    <row r="66" spans="1:7">
      <c r="A66" s="6">
        <v>18</v>
      </c>
      <c r="B66" s="35" t="s">
        <v>74</v>
      </c>
      <c r="C66" s="35" t="s">
        <v>75</v>
      </c>
      <c r="D66" s="37" t="s">
        <v>73</v>
      </c>
      <c r="E66" s="39">
        <v>756</v>
      </c>
      <c r="F66" s="39">
        <v>0</v>
      </c>
      <c r="G66" s="41">
        <f t="shared" ref="G66" si="6">E66*F66</f>
        <v>0</v>
      </c>
    </row>
    <row r="67" spans="1:7">
      <c r="A67" s="9" t="s">
        <v>68</v>
      </c>
      <c r="B67" s="36"/>
      <c r="C67" s="36"/>
      <c r="D67" s="38"/>
      <c r="E67" s="40"/>
      <c r="F67" s="40"/>
      <c r="G67" s="42"/>
    </row>
    <row r="68" spans="1:7">
      <c r="A68" s="6">
        <v>19</v>
      </c>
      <c r="B68" s="35" t="s">
        <v>76</v>
      </c>
      <c r="C68" s="35" t="s">
        <v>77</v>
      </c>
      <c r="D68" s="37" t="s">
        <v>13</v>
      </c>
      <c r="E68" s="39">
        <v>14.08</v>
      </c>
      <c r="F68" s="39">
        <v>0</v>
      </c>
      <c r="G68" s="41">
        <f t="shared" ref="G68" si="7">E68*F68</f>
        <v>0</v>
      </c>
    </row>
    <row r="69" spans="1:7">
      <c r="A69" s="9" t="s">
        <v>68</v>
      </c>
      <c r="B69" s="36"/>
      <c r="C69" s="36"/>
      <c r="D69" s="38"/>
      <c r="E69" s="40"/>
      <c r="F69" s="40"/>
      <c r="G69" s="42"/>
    </row>
    <row r="70" spans="1:7">
      <c r="A70" s="6">
        <v>20</v>
      </c>
      <c r="B70" s="7" t="s">
        <v>78</v>
      </c>
      <c r="C70" s="35" t="s">
        <v>79</v>
      </c>
      <c r="D70" s="37" t="s">
        <v>80</v>
      </c>
      <c r="E70" s="39">
        <v>364</v>
      </c>
      <c r="F70" s="39">
        <v>0</v>
      </c>
      <c r="G70" s="41">
        <f t="shared" ref="G70" si="8">E70*F70</f>
        <v>0</v>
      </c>
    </row>
    <row r="71" spans="1:7">
      <c r="A71" s="9" t="s">
        <v>68</v>
      </c>
      <c r="B71" s="10" t="s">
        <v>36</v>
      </c>
      <c r="C71" s="36"/>
      <c r="D71" s="38"/>
      <c r="E71" s="40"/>
      <c r="F71" s="40"/>
      <c r="G71" s="42"/>
    </row>
    <row r="72" spans="1:7">
      <c r="A72" s="6">
        <v>21</v>
      </c>
      <c r="B72" s="7" t="s">
        <v>81</v>
      </c>
      <c r="C72" s="35" t="s">
        <v>82</v>
      </c>
      <c r="D72" s="37" t="s">
        <v>83</v>
      </c>
      <c r="E72" s="39">
        <v>364</v>
      </c>
      <c r="F72" s="39">
        <v>0</v>
      </c>
      <c r="G72" s="41">
        <f t="shared" ref="G72" si="9">E72*F72</f>
        <v>0</v>
      </c>
    </row>
    <row r="73" spans="1:7">
      <c r="A73" s="9" t="s">
        <v>68</v>
      </c>
      <c r="B73" s="10" t="s">
        <v>36</v>
      </c>
      <c r="C73" s="36"/>
      <c r="D73" s="38"/>
      <c r="E73" s="40"/>
      <c r="F73" s="40"/>
      <c r="G73" s="42"/>
    </row>
    <row r="74" spans="1:7">
      <c r="A74" s="6">
        <v>22</v>
      </c>
      <c r="B74" s="35" t="s">
        <v>69</v>
      </c>
      <c r="C74" s="35" t="s">
        <v>84</v>
      </c>
      <c r="D74" s="37" t="s">
        <v>15</v>
      </c>
      <c r="E74" s="39">
        <v>4.26</v>
      </c>
      <c r="F74" s="39">
        <v>0</v>
      </c>
      <c r="G74" s="41">
        <f t="shared" ref="G74" si="10">E74*F74</f>
        <v>0</v>
      </c>
    </row>
    <row r="75" spans="1:7">
      <c r="A75" s="9" t="s">
        <v>68</v>
      </c>
      <c r="B75" s="36"/>
      <c r="C75" s="36"/>
      <c r="D75" s="38"/>
      <c r="E75" s="40"/>
      <c r="F75" s="40"/>
      <c r="G75" s="42"/>
    </row>
    <row r="76" spans="1:7">
      <c r="A76" s="4" t="s">
        <v>85</v>
      </c>
      <c r="B76" s="5"/>
      <c r="C76" s="29" t="s">
        <v>86</v>
      </c>
      <c r="D76" s="30"/>
      <c r="E76" s="30"/>
      <c r="F76" s="30"/>
      <c r="G76" s="20"/>
    </row>
    <row r="77" spans="1:7">
      <c r="A77" s="6">
        <v>23</v>
      </c>
      <c r="B77" s="35" t="s">
        <v>69</v>
      </c>
      <c r="C77" s="35" t="s">
        <v>70</v>
      </c>
      <c r="D77" s="37" t="s">
        <v>15</v>
      </c>
      <c r="E77" s="39">
        <v>0.3</v>
      </c>
      <c r="F77" s="39">
        <v>0</v>
      </c>
      <c r="G77" s="41">
        <f>E77*F77</f>
        <v>0</v>
      </c>
    </row>
    <row r="78" spans="1:7">
      <c r="A78" s="9" t="s">
        <v>87</v>
      </c>
      <c r="B78" s="36"/>
      <c r="C78" s="36"/>
      <c r="D78" s="38"/>
      <c r="E78" s="40"/>
      <c r="F78" s="40"/>
      <c r="G78" s="42"/>
    </row>
    <row r="79" spans="1:7">
      <c r="A79" s="6">
        <v>24</v>
      </c>
      <c r="B79" s="7" t="s">
        <v>71</v>
      </c>
      <c r="C79" s="35" t="s">
        <v>88</v>
      </c>
      <c r="D79" s="37" t="s">
        <v>73</v>
      </c>
      <c r="E79" s="39">
        <v>435.4</v>
      </c>
      <c r="F79" s="39">
        <v>0</v>
      </c>
      <c r="G79" s="41">
        <f t="shared" ref="G79" si="11">E79*F79</f>
        <v>0</v>
      </c>
    </row>
    <row r="80" spans="1:7">
      <c r="A80" s="9" t="s">
        <v>87</v>
      </c>
      <c r="B80" s="10" t="s">
        <v>36</v>
      </c>
      <c r="C80" s="36"/>
      <c r="D80" s="38"/>
      <c r="E80" s="40"/>
      <c r="F80" s="40"/>
      <c r="G80" s="42"/>
    </row>
    <row r="81" spans="1:7">
      <c r="A81" s="6">
        <v>25</v>
      </c>
      <c r="B81" s="35" t="s">
        <v>74</v>
      </c>
      <c r="C81" s="35" t="s">
        <v>89</v>
      </c>
      <c r="D81" s="37" t="s">
        <v>73</v>
      </c>
      <c r="E81" s="39">
        <v>435.4</v>
      </c>
      <c r="F81" s="39">
        <v>0</v>
      </c>
      <c r="G81" s="41">
        <f t="shared" ref="G81" si="12">E81*F81</f>
        <v>0</v>
      </c>
    </row>
    <row r="82" spans="1:7">
      <c r="A82" s="9" t="s">
        <v>87</v>
      </c>
      <c r="B82" s="36"/>
      <c r="C82" s="36"/>
      <c r="D82" s="38"/>
      <c r="E82" s="40"/>
      <c r="F82" s="40"/>
      <c r="G82" s="42"/>
    </row>
    <row r="83" spans="1:7">
      <c r="A83" s="6">
        <v>26</v>
      </c>
      <c r="B83" s="7" t="s">
        <v>78</v>
      </c>
      <c r="C83" s="35" t="s">
        <v>79</v>
      </c>
      <c r="D83" s="37" t="s">
        <v>80</v>
      </c>
      <c r="E83" s="39">
        <v>60</v>
      </c>
      <c r="F83" s="39">
        <v>0</v>
      </c>
      <c r="G83" s="41">
        <f t="shared" ref="G83" si="13">E83*F83</f>
        <v>0</v>
      </c>
    </row>
    <row r="84" spans="1:7">
      <c r="A84" s="9" t="s">
        <v>87</v>
      </c>
      <c r="B84" s="10" t="s">
        <v>36</v>
      </c>
      <c r="C84" s="36"/>
      <c r="D84" s="38"/>
      <c r="E84" s="40"/>
      <c r="F84" s="40"/>
      <c r="G84" s="42"/>
    </row>
    <row r="85" spans="1:7">
      <c r="A85" s="6">
        <v>27</v>
      </c>
      <c r="B85" s="7" t="s">
        <v>81</v>
      </c>
      <c r="C85" s="35" t="s">
        <v>82</v>
      </c>
      <c r="D85" s="37" t="s">
        <v>83</v>
      </c>
      <c r="E85" s="39">
        <v>60</v>
      </c>
      <c r="F85" s="39">
        <v>0</v>
      </c>
      <c r="G85" s="41">
        <f t="shared" ref="G85" si="14">E85*F85</f>
        <v>0</v>
      </c>
    </row>
    <row r="86" spans="1:7">
      <c r="A86" s="9" t="s">
        <v>87</v>
      </c>
      <c r="B86" s="10" t="s">
        <v>36</v>
      </c>
      <c r="C86" s="36"/>
      <c r="D86" s="38"/>
      <c r="E86" s="40"/>
      <c r="F86" s="40"/>
      <c r="G86" s="42"/>
    </row>
    <row r="87" spans="1:7">
      <c r="A87" s="6">
        <v>28</v>
      </c>
      <c r="B87" s="35" t="s">
        <v>69</v>
      </c>
      <c r="C87" s="35" t="s">
        <v>84</v>
      </c>
      <c r="D87" s="37" t="s">
        <v>15</v>
      </c>
      <c r="E87" s="39">
        <v>2.8</v>
      </c>
      <c r="F87" s="39">
        <v>0</v>
      </c>
      <c r="G87" s="41">
        <f t="shared" ref="G87" si="15">E87*F87</f>
        <v>0</v>
      </c>
    </row>
    <row r="88" spans="1:7">
      <c r="A88" s="9" t="s">
        <v>87</v>
      </c>
      <c r="B88" s="36"/>
      <c r="C88" s="36"/>
      <c r="D88" s="38"/>
      <c r="E88" s="40"/>
      <c r="F88" s="40"/>
      <c r="G88" s="42"/>
    </row>
    <row r="89" spans="1:7">
      <c r="A89" s="6">
        <v>29</v>
      </c>
      <c r="B89" s="35" t="s">
        <v>76</v>
      </c>
      <c r="C89" s="35" t="s">
        <v>77</v>
      </c>
      <c r="D89" s="37" t="s">
        <v>13</v>
      </c>
      <c r="E89" s="39">
        <v>19.440000000000001</v>
      </c>
      <c r="F89" s="39">
        <v>0</v>
      </c>
      <c r="G89" s="41">
        <f t="shared" ref="G89" si="16">E89*F89</f>
        <v>0</v>
      </c>
    </row>
    <row r="90" spans="1:7">
      <c r="A90" s="9" t="s">
        <v>87</v>
      </c>
      <c r="B90" s="36"/>
      <c r="C90" s="36"/>
      <c r="D90" s="38"/>
      <c r="E90" s="40"/>
      <c r="F90" s="40"/>
      <c r="G90" s="42"/>
    </row>
    <row r="91" spans="1:7" ht="26.25" customHeight="1">
      <c r="A91" s="43">
        <v>5.2</v>
      </c>
      <c r="B91" s="45" t="s">
        <v>57</v>
      </c>
      <c r="C91" s="25" t="s">
        <v>90</v>
      </c>
      <c r="D91" s="26"/>
      <c r="E91" s="26"/>
      <c r="F91" s="26"/>
      <c r="G91" s="21"/>
    </row>
    <row r="92" spans="1:7" ht="15" customHeight="1">
      <c r="A92" s="44"/>
      <c r="B92" s="46"/>
      <c r="C92" s="27" t="s">
        <v>59</v>
      </c>
      <c r="D92" s="28"/>
      <c r="E92" s="28"/>
      <c r="F92" s="28"/>
      <c r="G92" s="22"/>
    </row>
    <row r="93" spans="1:7">
      <c r="A93" s="6">
        <v>30</v>
      </c>
      <c r="B93" s="35" t="s">
        <v>92</v>
      </c>
      <c r="C93" s="35" t="s">
        <v>93</v>
      </c>
      <c r="D93" s="37" t="s">
        <v>13</v>
      </c>
      <c r="E93" s="39">
        <v>74.17</v>
      </c>
      <c r="F93" s="39">
        <v>0</v>
      </c>
      <c r="G93" s="41">
        <f>E93*F93</f>
        <v>0</v>
      </c>
    </row>
    <row r="94" spans="1:7">
      <c r="A94" s="9" t="s">
        <v>91</v>
      </c>
      <c r="B94" s="36"/>
      <c r="C94" s="36"/>
      <c r="D94" s="38"/>
      <c r="E94" s="40"/>
      <c r="F94" s="40"/>
      <c r="G94" s="42"/>
    </row>
    <row r="95" spans="1:7">
      <c r="A95" s="6">
        <v>31</v>
      </c>
      <c r="B95" s="35" t="s">
        <v>94</v>
      </c>
      <c r="C95" s="35" t="s">
        <v>95</v>
      </c>
      <c r="D95" s="37" t="s">
        <v>13</v>
      </c>
      <c r="E95" s="39">
        <v>74.17</v>
      </c>
      <c r="F95" s="39">
        <v>0</v>
      </c>
      <c r="G95" s="41">
        <f t="shared" ref="G95" si="17">E95*F95</f>
        <v>0</v>
      </c>
    </row>
    <row r="96" spans="1:7" ht="22.5" customHeight="1">
      <c r="A96" s="9" t="s">
        <v>91</v>
      </c>
      <c r="B96" s="36"/>
      <c r="C96" s="36"/>
      <c r="D96" s="38"/>
      <c r="E96" s="40"/>
      <c r="F96" s="40"/>
      <c r="G96" s="42"/>
    </row>
    <row r="97" spans="1:7">
      <c r="A97" s="6">
        <v>32</v>
      </c>
      <c r="B97" s="7" t="s">
        <v>96</v>
      </c>
      <c r="C97" s="35" t="s">
        <v>97</v>
      </c>
      <c r="D97" s="37" t="s">
        <v>13</v>
      </c>
      <c r="E97" s="39">
        <v>74.17</v>
      </c>
      <c r="F97" s="39">
        <v>0</v>
      </c>
      <c r="G97" s="41">
        <f t="shared" ref="G97" si="18">E97*F97</f>
        <v>0</v>
      </c>
    </row>
    <row r="98" spans="1:7" ht="24" customHeight="1">
      <c r="A98" s="9" t="s">
        <v>91</v>
      </c>
      <c r="B98" s="10" t="s">
        <v>36</v>
      </c>
      <c r="C98" s="36"/>
      <c r="D98" s="38"/>
      <c r="E98" s="40"/>
      <c r="F98" s="40"/>
      <c r="G98" s="42"/>
    </row>
    <row r="99" spans="1:7">
      <c r="A99" s="31" t="s">
        <v>98</v>
      </c>
      <c r="B99" s="32"/>
      <c r="C99" s="32"/>
      <c r="D99" s="32"/>
      <c r="E99" s="32"/>
      <c r="F99" s="33"/>
      <c r="G99" s="19"/>
    </row>
    <row r="100" spans="1:7">
      <c r="A100" s="4">
        <v>6</v>
      </c>
      <c r="B100" s="5"/>
      <c r="C100" s="29" t="s">
        <v>99</v>
      </c>
      <c r="D100" s="30"/>
      <c r="E100" s="30"/>
      <c r="F100" s="30"/>
      <c r="G100" s="20"/>
    </row>
    <row r="101" spans="1:7" ht="15" customHeight="1">
      <c r="A101" s="43">
        <v>6.1</v>
      </c>
      <c r="B101" s="45" t="s">
        <v>57</v>
      </c>
      <c r="C101" s="25" t="s">
        <v>100</v>
      </c>
      <c r="D101" s="26"/>
      <c r="E101" s="26"/>
      <c r="F101" s="26"/>
      <c r="G101" s="21"/>
    </row>
    <row r="102" spans="1:7" ht="15" customHeight="1">
      <c r="A102" s="44"/>
      <c r="B102" s="46"/>
      <c r="C102" s="27" t="s">
        <v>59</v>
      </c>
      <c r="D102" s="28"/>
      <c r="E102" s="28"/>
      <c r="F102" s="28"/>
      <c r="G102" s="22"/>
    </row>
    <row r="103" spans="1:7">
      <c r="A103" s="6">
        <v>33</v>
      </c>
      <c r="B103" s="7" t="s">
        <v>78</v>
      </c>
      <c r="C103" s="35" t="s">
        <v>102</v>
      </c>
      <c r="D103" s="37" t="s">
        <v>80</v>
      </c>
      <c r="E103" s="39">
        <v>892.5</v>
      </c>
      <c r="F103" s="39">
        <v>0</v>
      </c>
      <c r="G103" s="41">
        <f>E103*F103</f>
        <v>0</v>
      </c>
    </row>
    <row r="104" spans="1:7">
      <c r="A104" s="9" t="s">
        <v>101</v>
      </c>
      <c r="B104" s="10" t="s">
        <v>36</v>
      </c>
      <c r="C104" s="36"/>
      <c r="D104" s="38"/>
      <c r="E104" s="40"/>
      <c r="F104" s="40"/>
      <c r="G104" s="42"/>
    </row>
    <row r="105" spans="1:7">
      <c r="A105" s="6">
        <v>34</v>
      </c>
      <c r="B105" s="7" t="s">
        <v>81</v>
      </c>
      <c r="C105" s="35" t="s">
        <v>103</v>
      </c>
      <c r="D105" s="37" t="s">
        <v>83</v>
      </c>
      <c r="E105" s="39">
        <v>892.5</v>
      </c>
      <c r="F105" s="39">
        <v>0</v>
      </c>
      <c r="G105" s="41">
        <f t="shared" ref="G105" si="19">E105*F105</f>
        <v>0</v>
      </c>
    </row>
    <row r="106" spans="1:7">
      <c r="A106" s="9" t="s">
        <v>101</v>
      </c>
      <c r="B106" s="10" t="s">
        <v>36</v>
      </c>
      <c r="C106" s="36"/>
      <c r="D106" s="38"/>
      <c r="E106" s="40"/>
      <c r="F106" s="40"/>
      <c r="G106" s="42"/>
    </row>
    <row r="107" spans="1:7">
      <c r="A107" s="6">
        <v>35</v>
      </c>
      <c r="B107" s="7" t="s">
        <v>104</v>
      </c>
      <c r="C107" s="35" t="s">
        <v>105</v>
      </c>
      <c r="D107" s="37" t="s">
        <v>73</v>
      </c>
      <c r="E107" s="39">
        <v>557.20000000000005</v>
      </c>
      <c r="F107" s="39">
        <v>0</v>
      </c>
      <c r="G107" s="41">
        <f t="shared" ref="G107" si="20">E107*F107</f>
        <v>0</v>
      </c>
    </row>
    <row r="108" spans="1:7">
      <c r="A108" s="9" t="s">
        <v>101</v>
      </c>
      <c r="B108" s="10" t="s">
        <v>36</v>
      </c>
      <c r="C108" s="36"/>
      <c r="D108" s="38"/>
      <c r="E108" s="40"/>
      <c r="F108" s="40"/>
      <c r="G108" s="42"/>
    </row>
    <row r="109" spans="1:7">
      <c r="A109" s="6">
        <v>36</v>
      </c>
      <c r="B109" s="35" t="s">
        <v>74</v>
      </c>
      <c r="C109" s="35" t="s">
        <v>106</v>
      </c>
      <c r="D109" s="37" t="s">
        <v>73</v>
      </c>
      <c r="E109" s="39">
        <v>557.20000000000005</v>
      </c>
      <c r="F109" s="39">
        <v>0</v>
      </c>
      <c r="G109" s="41">
        <f t="shared" ref="G109" si="21">E109*F109</f>
        <v>0</v>
      </c>
    </row>
    <row r="110" spans="1:7">
      <c r="A110" s="9" t="s">
        <v>101</v>
      </c>
      <c r="B110" s="36"/>
      <c r="C110" s="36"/>
      <c r="D110" s="38"/>
      <c r="E110" s="40"/>
      <c r="F110" s="40"/>
      <c r="G110" s="42"/>
    </row>
    <row r="111" spans="1:7">
      <c r="A111" s="6">
        <v>37</v>
      </c>
      <c r="B111" s="11"/>
      <c r="C111" s="35" t="s">
        <v>108</v>
      </c>
      <c r="D111" s="37" t="s">
        <v>109</v>
      </c>
      <c r="E111" s="39">
        <v>200</v>
      </c>
      <c r="F111" s="39">
        <v>0</v>
      </c>
      <c r="G111" s="41">
        <f t="shared" ref="G111" si="22">E111*F111</f>
        <v>0</v>
      </c>
    </row>
    <row r="112" spans="1:7">
      <c r="A112" s="9" t="s">
        <v>101</v>
      </c>
      <c r="B112" s="10" t="s">
        <v>107</v>
      </c>
      <c r="C112" s="36"/>
      <c r="D112" s="38"/>
      <c r="E112" s="40"/>
      <c r="F112" s="40"/>
      <c r="G112" s="42"/>
    </row>
    <row r="113" spans="1:7">
      <c r="A113" s="6">
        <v>38</v>
      </c>
      <c r="B113" s="35" t="s">
        <v>76</v>
      </c>
      <c r="C113" s="35" t="s">
        <v>77</v>
      </c>
      <c r="D113" s="37" t="s">
        <v>13</v>
      </c>
      <c r="E113" s="39">
        <v>1.3</v>
      </c>
      <c r="F113" s="39">
        <v>0</v>
      </c>
      <c r="G113" s="41">
        <f t="shared" ref="G113" si="23">E113*F113</f>
        <v>0</v>
      </c>
    </row>
    <row r="114" spans="1:7">
      <c r="A114" s="9" t="s">
        <v>101</v>
      </c>
      <c r="B114" s="36"/>
      <c r="C114" s="36"/>
      <c r="D114" s="38"/>
      <c r="E114" s="40"/>
      <c r="F114" s="40"/>
      <c r="G114" s="42"/>
    </row>
    <row r="115" spans="1:7">
      <c r="A115" s="6">
        <v>39</v>
      </c>
      <c r="B115" s="35" t="s">
        <v>69</v>
      </c>
      <c r="C115" s="35" t="s">
        <v>110</v>
      </c>
      <c r="D115" s="37" t="s">
        <v>15</v>
      </c>
      <c r="E115" s="39">
        <v>6.52</v>
      </c>
      <c r="F115" s="39">
        <v>0</v>
      </c>
      <c r="G115" s="41">
        <f t="shared" ref="G115" si="24">E115*F115</f>
        <v>0</v>
      </c>
    </row>
    <row r="116" spans="1:7">
      <c r="A116" s="9" t="s">
        <v>101</v>
      </c>
      <c r="B116" s="36"/>
      <c r="C116" s="36"/>
      <c r="D116" s="38"/>
      <c r="E116" s="40"/>
      <c r="F116" s="40"/>
      <c r="G116" s="42"/>
    </row>
    <row r="117" spans="1:7" ht="15" customHeight="1">
      <c r="A117" s="43">
        <v>6.2</v>
      </c>
      <c r="B117" s="45" t="s">
        <v>57</v>
      </c>
      <c r="C117" s="25" t="s">
        <v>111</v>
      </c>
      <c r="D117" s="26"/>
      <c r="E117" s="26"/>
      <c r="F117" s="26"/>
      <c r="G117" s="21"/>
    </row>
    <row r="118" spans="1:7" ht="15" customHeight="1">
      <c r="A118" s="44"/>
      <c r="B118" s="46"/>
      <c r="C118" s="27" t="s">
        <v>59</v>
      </c>
      <c r="D118" s="28"/>
      <c r="E118" s="28"/>
      <c r="F118" s="28"/>
      <c r="G118" s="22"/>
    </row>
    <row r="119" spans="1:7">
      <c r="A119" s="6">
        <v>40</v>
      </c>
      <c r="B119" s="35" t="s">
        <v>92</v>
      </c>
      <c r="C119" s="35" t="s">
        <v>93</v>
      </c>
      <c r="D119" s="37" t="s">
        <v>13</v>
      </c>
      <c r="E119" s="39">
        <v>197.1</v>
      </c>
      <c r="F119" s="39">
        <v>0</v>
      </c>
      <c r="G119" s="41">
        <f>E119*F119</f>
        <v>0</v>
      </c>
    </row>
    <row r="120" spans="1:7">
      <c r="A120" s="9" t="s">
        <v>112</v>
      </c>
      <c r="B120" s="36"/>
      <c r="C120" s="36"/>
      <c r="D120" s="38"/>
      <c r="E120" s="40"/>
      <c r="F120" s="40"/>
      <c r="G120" s="42"/>
    </row>
    <row r="121" spans="1:7">
      <c r="A121" s="6">
        <v>41</v>
      </c>
      <c r="B121" s="7" t="s">
        <v>113</v>
      </c>
      <c r="C121" s="35" t="s">
        <v>114</v>
      </c>
      <c r="D121" s="37" t="s">
        <v>13</v>
      </c>
      <c r="E121" s="39">
        <v>197.1</v>
      </c>
      <c r="F121" s="39">
        <v>0</v>
      </c>
      <c r="G121" s="41">
        <f t="shared" ref="G121" si="25">E121*F121</f>
        <v>0</v>
      </c>
    </row>
    <row r="122" spans="1:7">
      <c r="A122" s="9" t="s">
        <v>112</v>
      </c>
      <c r="B122" s="10" t="s">
        <v>36</v>
      </c>
      <c r="C122" s="36"/>
      <c r="D122" s="38"/>
      <c r="E122" s="40"/>
      <c r="F122" s="40"/>
      <c r="G122" s="42"/>
    </row>
    <row r="123" spans="1:7">
      <c r="A123" s="6">
        <v>42</v>
      </c>
      <c r="B123" s="7" t="s">
        <v>115</v>
      </c>
      <c r="C123" s="35" t="s">
        <v>116</v>
      </c>
      <c r="D123" s="37" t="s">
        <v>13</v>
      </c>
      <c r="E123" s="39">
        <v>197.1</v>
      </c>
      <c r="F123" s="39">
        <v>0</v>
      </c>
      <c r="G123" s="41">
        <f t="shared" ref="G123" si="26">E123*F123</f>
        <v>0</v>
      </c>
    </row>
    <row r="124" spans="1:7">
      <c r="A124" s="9" t="s">
        <v>112</v>
      </c>
      <c r="B124" s="10" t="s">
        <v>36</v>
      </c>
      <c r="C124" s="36"/>
      <c r="D124" s="38"/>
      <c r="E124" s="40"/>
      <c r="F124" s="40"/>
      <c r="G124" s="42"/>
    </row>
    <row r="125" spans="1:7">
      <c r="A125" s="31" t="s">
        <v>117</v>
      </c>
      <c r="B125" s="32"/>
      <c r="C125" s="32"/>
      <c r="D125" s="32"/>
      <c r="E125" s="32"/>
      <c r="F125" s="33"/>
      <c r="G125" s="19"/>
    </row>
    <row r="126" spans="1:7">
      <c r="A126" s="4">
        <v>7</v>
      </c>
      <c r="B126" s="5"/>
      <c r="C126" s="29" t="s">
        <v>118</v>
      </c>
      <c r="D126" s="30"/>
      <c r="E126" s="30"/>
      <c r="F126" s="30"/>
      <c r="G126" s="20"/>
    </row>
    <row r="127" spans="1:7">
      <c r="A127" s="43">
        <v>7.1</v>
      </c>
      <c r="B127" s="45" t="s">
        <v>119</v>
      </c>
      <c r="C127" s="25" t="s">
        <v>120</v>
      </c>
      <c r="D127" s="26"/>
      <c r="E127" s="26"/>
      <c r="F127" s="26"/>
      <c r="G127" s="21"/>
    </row>
    <row r="128" spans="1:7" ht="15" customHeight="1">
      <c r="A128" s="44"/>
      <c r="B128" s="46"/>
      <c r="C128" s="27" t="s">
        <v>121</v>
      </c>
      <c r="D128" s="28"/>
      <c r="E128" s="28"/>
      <c r="F128" s="28"/>
      <c r="G128" s="22"/>
    </row>
    <row r="129" spans="1:7">
      <c r="A129" s="6">
        <v>43</v>
      </c>
      <c r="B129" s="11"/>
      <c r="C129" s="35" t="s">
        <v>123</v>
      </c>
      <c r="D129" s="37" t="s">
        <v>124</v>
      </c>
      <c r="E129" s="39">
        <v>14.64</v>
      </c>
      <c r="F129" s="39">
        <v>0</v>
      </c>
      <c r="G129" s="41">
        <f>E129*F129</f>
        <v>0</v>
      </c>
    </row>
    <row r="130" spans="1:7">
      <c r="A130" s="9" t="s">
        <v>122</v>
      </c>
      <c r="B130" s="10" t="s">
        <v>107</v>
      </c>
      <c r="C130" s="36"/>
      <c r="D130" s="38"/>
      <c r="E130" s="40"/>
      <c r="F130" s="40"/>
      <c r="G130" s="42"/>
    </row>
    <row r="131" spans="1:7">
      <c r="A131" s="31" t="s">
        <v>125</v>
      </c>
      <c r="B131" s="32"/>
      <c r="C131" s="32"/>
      <c r="D131" s="32"/>
      <c r="E131" s="32"/>
      <c r="F131" s="33"/>
      <c r="G131" s="19"/>
    </row>
    <row r="132" spans="1:7">
      <c r="A132" s="4">
        <v>8</v>
      </c>
      <c r="B132" s="5"/>
      <c r="C132" s="15" t="s">
        <v>126</v>
      </c>
      <c r="D132" s="16"/>
      <c r="E132" s="16"/>
      <c r="F132" s="16"/>
      <c r="G132" s="20"/>
    </row>
    <row r="133" spans="1:7">
      <c r="A133" s="43">
        <v>8.1</v>
      </c>
      <c r="B133" s="45" t="s">
        <v>57</v>
      </c>
      <c r="C133" s="17" t="s">
        <v>127</v>
      </c>
      <c r="D133" s="18"/>
      <c r="E133" s="18"/>
      <c r="F133" s="18"/>
      <c r="G133" s="21"/>
    </row>
    <row r="134" spans="1:7" ht="15" customHeight="1">
      <c r="A134" s="44"/>
      <c r="B134" s="46"/>
      <c r="C134" s="27" t="s">
        <v>59</v>
      </c>
      <c r="D134" s="28"/>
      <c r="E134" s="28"/>
      <c r="F134" s="28"/>
      <c r="G134" s="22"/>
    </row>
    <row r="135" spans="1:7">
      <c r="A135" s="6">
        <v>44</v>
      </c>
      <c r="B135" s="35" t="s">
        <v>78</v>
      </c>
      <c r="C135" s="35" t="s">
        <v>129</v>
      </c>
      <c r="D135" s="37" t="s">
        <v>80</v>
      </c>
      <c r="E135" s="39">
        <v>16</v>
      </c>
      <c r="F135" s="39">
        <v>0</v>
      </c>
      <c r="G135" s="41">
        <f>E135*F135</f>
        <v>0</v>
      </c>
    </row>
    <row r="136" spans="1:7">
      <c r="A136" s="9" t="s">
        <v>128</v>
      </c>
      <c r="B136" s="36"/>
      <c r="C136" s="36"/>
      <c r="D136" s="38"/>
      <c r="E136" s="40"/>
      <c r="F136" s="40"/>
      <c r="G136" s="42"/>
    </row>
    <row r="137" spans="1:7">
      <c r="A137" s="6">
        <v>45</v>
      </c>
      <c r="B137" s="35" t="s">
        <v>130</v>
      </c>
      <c r="C137" s="35" t="s">
        <v>131</v>
      </c>
      <c r="D137" s="37" t="s">
        <v>132</v>
      </c>
      <c r="E137" s="39">
        <v>16</v>
      </c>
      <c r="F137" s="39">
        <v>0</v>
      </c>
      <c r="G137" s="41">
        <f>E137*F137</f>
        <v>0</v>
      </c>
    </row>
    <row r="138" spans="1:7">
      <c r="A138" s="9" t="s">
        <v>128</v>
      </c>
      <c r="B138" s="36"/>
      <c r="C138" s="36"/>
      <c r="D138" s="38"/>
      <c r="E138" s="40"/>
      <c r="F138" s="40"/>
      <c r="G138" s="42"/>
    </row>
    <row r="139" spans="1:7">
      <c r="A139" s="43">
        <v>8.1999999999999993</v>
      </c>
      <c r="B139" s="45" t="s">
        <v>57</v>
      </c>
      <c r="C139" s="17" t="s">
        <v>133</v>
      </c>
      <c r="D139" s="18"/>
      <c r="E139" s="18"/>
      <c r="F139" s="18"/>
      <c r="G139" s="21"/>
    </row>
    <row r="140" spans="1:7" ht="15" customHeight="1">
      <c r="A140" s="44"/>
      <c r="B140" s="46"/>
      <c r="C140" s="27" t="s">
        <v>59</v>
      </c>
      <c r="D140" s="28"/>
      <c r="E140" s="28"/>
      <c r="F140" s="28"/>
      <c r="G140" s="22"/>
    </row>
    <row r="141" spans="1:7" ht="25.5">
      <c r="A141" s="6">
        <v>46</v>
      </c>
      <c r="B141" s="7" t="s">
        <v>135</v>
      </c>
      <c r="C141" s="35" t="s">
        <v>136</v>
      </c>
      <c r="D141" s="37" t="s">
        <v>124</v>
      </c>
      <c r="E141" s="39">
        <v>158.24</v>
      </c>
      <c r="F141" s="39">
        <v>0</v>
      </c>
      <c r="G141" s="41">
        <f>E141*F141</f>
        <v>0</v>
      </c>
    </row>
    <row r="142" spans="1:7">
      <c r="A142" s="9" t="s">
        <v>134</v>
      </c>
      <c r="B142" s="10" t="s">
        <v>36</v>
      </c>
      <c r="C142" s="36"/>
      <c r="D142" s="38"/>
      <c r="E142" s="40"/>
      <c r="F142" s="40"/>
      <c r="G142" s="42"/>
    </row>
    <row r="143" spans="1:7">
      <c r="A143" s="31" t="s">
        <v>137</v>
      </c>
      <c r="B143" s="32"/>
      <c r="C143" s="32"/>
      <c r="D143" s="32"/>
      <c r="E143" s="32"/>
      <c r="F143" s="33"/>
      <c r="G143" s="19"/>
    </row>
    <row r="144" spans="1:7">
      <c r="A144" s="4">
        <v>9</v>
      </c>
      <c r="B144" s="5"/>
      <c r="C144" s="15" t="s">
        <v>138</v>
      </c>
      <c r="D144" s="16"/>
      <c r="E144" s="16"/>
      <c r="F144" s="16"/>
      <c r="G144" s="20"/>
    </row>
    <row r="145" spans="1:7">
      <c r="A145" s="43">
        <v>9.1</v>
      </c>
      <c r="B145" s="45" t="s">
        <v>57</v>
      </c>
      <c r="C145" s="17" t="s">
        <v>139</v>
      </c>
      <c r="D145" s="18"/>
      <c r="E145" s="18"/>
      <c r="F145" s="18"/>
      <c r="G145" s="21"/>
    </row>
    <row r="146" spans="1:7" ht="15" customHeight="1">
      <c r="A146" s="44"/>
      <c r="B146" s="46"/>
      <c r="C146" s="27" t="s">
        <v>59</v>
      </c>
      <c r="D146" s="28"/>
      <c r="E146" s="28"/>
      <c r="F146" s="28"/>
      <c r="G146" s="22"/>
    </row>
    <row r="147" spans="1:7">
      <c r="A147" s="6">
        <v>47</v>
      </c>
      <c r="B147" s="35" t="s">
        <v>141</v>
      </c>
      <c r="C147" s="35" t="s">
        <v>142</v>
      </c>
      <c r="D147" s="37" t="s">
        <v>13</v>
      </c>
      <c r="E147" s="39">
        <v>47.23</v>
      </c>
      <c r="F147" s="39">
        <v>0</v>
      </c>
      <c r="G147" s="41">
        <f>E147*F147</f>
        <v>0</v>
      </c>
    </row>
    <row r="148" spans="1:7">
      <c r="A148" s="9" t="s">
        <v>140</v>
      </c>
      <c r="B148" s="36"/>
      <c r="C148" s="36"/>
      <c r="D148" s="38"/>
      <c r="E148" s="40"/>
      <c r="F148" s="40"/>
      <c r="G148" s="42"/>
    </row>
    <row r="149" spans="1:7">
      <c r="A149" s="6">
        <v>48</v>
      </c>
      <c r="B149" s="35" t="s">
        <v>143</v>
      </c>
      <c r="C149" s="35" t="s">
        <v>144</v>
      </c>
      <c r="D149" s="37" t="s">
        <v>13</v>
      </c>
      <c r="E149" s="39">
        <v>47.23</v>
      </c>
      <c r="F149" s="39">
        <v>0</v>
      </c>
      <c r="G149" s="41">
        <f>E149*F149</f>
        <v>0</v>
      </c>
    </row>
    <row r="150" spans="1:7">
      <c r="A150" s="9" t="s">
        <v>140</v>
      </c>
      <c r="B150" s="36"/>
      <c r="C150" s="36"/>
      <c r="D150" s="38"/>
      <c r="E150" s="40"/>
      <c r="F150" s="40"/>
      <c r="G150" s="42"/>
    </row>
    <row r="151" spans="1:7" ht="15" customHeight="1">
      <c r="A151" s="43">
        <v>9.1999999999999993</v>
      </c>
      <c r="B151" s="45" t="s">
        <v>57</v>
      </c>
      <c r="C151" s="25" t="s">
        <v>145</v>
      </c>
      <c r="D151" s="26"/>
      <c r="E151" s="26"/>
      <c r="F151" s="26"/>
      <c r="G151" s="21"/>
    </row>
    <row r="152" spans="1:7" ht="15" customHeight="1">
      <c r="A152" s="44"/>
      <c r="B152" s="46"/>
      <c r="C152" s="27" t="s">
        <v>59</v>
      </c>
      <c r="D152" s="28"/>
      <c r="E152" s="28"/>
      <c r="F152" s="28"/>
      <c r="G152" s="22"/>
    </row>
    <row r="153" spans="1:7">
      <c r="A153" s="6">
        <v>49</v>
      </c>
      <c r="B153" s="35" t="s">
        <v>147</v>
      </c>
      <c r="C153" s="35" t="s">
        <v>148</v>
      </c>
      <c r="D153" s="37" t="s">
        <v>13</v>
      </c>
      <c r="E153" s="39">
        <v>237.57</v>
      </c>
      <c r="F153" s="39">
        <v>0</v>
      </c>
      <c r="G153" s="41">
        <f>E153*F153</f>
        <v>0</v>
      </c>
    </row>
    <row r="154" spans="1:7">
      <c r="A154" s="9" t="s">
        <v>146</v>
      </c>
      <c r="B154" s="36"/>
      <c r="C154" s="36"/>
      <c r="D154" s="38"/>
      <c r="E154" s="40"/>
      <c r="F154" s="40"/>
      <c r="G154" s="42"/>
    </row>
    <row r="155" spans="1:7">
      <c r="A155" s="31" t="s">
        <v>149</v>
      </c>
      <c r="B155" s="32"/>
      <c r="C155" s="32"/>
      <c r="D155" s="32"/>
      <c r="E155" s="32"/>
      <c r="F155" s="33"/>
      <c r="G155" s="19"/>
    </row>
    <row r="156" spans="1:7">
      <c r="A156" s="4">
        <v>10</v>
      </c>
      <c r="B156" s="5"/>
      <c r="C156" s="15" t="s">
        <v>150</v>
      </c>
      <c r="D156" s="16"/>
      <c r="E156" s="16"/>
      <c r="F156" s="16"/>
      <c r="G156" s="20"/>
    </row>
    <row r="157" spans="1:7">
      <c r="A157" s="43">
        <v>10.1</v>
      </c>
      <c r="B157" s="45" t="s">
        <v>57</v>
      </c>
      <c r="C157" s="17" t="s">
        <v>151</v>
      </c>
      <c r="D157" s="18"/>
      <c r="E157" s="18"/>
      <c r="F157" s="18"/>
      <c r="G157" s="21"/>
    </row>
    <row r="158" spans="1:7" ht="15" customHeight="1">
      <c r="A158" s="44"/>
      <c r="B158" s="46"/>
      <c r="C158" s="27" t="s">
        <v>59</v>
      </c>
      <c r="D158" s="28"/>
      <c r="E158" s="28"/>
      <c r="F158" s="28"/>
      <c r="G158" s="22"/>
    </row>
    <row r="159" spans="1:7">
      <c r="A159" s="6">
        <v>50</v>
      </c>
      <c r="B159" s="35" t="s">
        <v>153</v>
      </c>
      <c r="C159" s="35" t="s">
        <v>240</v>
      </c>
      <c r="D159" s="37" t="s">
        <v>124</v>
      </c>
      <c r="E159" s="39">
        <v>58.8</v>
      </c>
      <c r="F159" s="39">
        <v>0</v>
      </c>
      <c r="G159" s="41">
        <f>E159*F159</f>
        <v>0</v>
      </c>
    </row>
    <row r="160" spans="1:7">
      <c r="A160" s="9" t="s">
        <v>152</v>
      </c>
      <c r="B160" s="36"/>
      <c r="C160" s="36"/>
      <c r="D160" s="38"/>
      <c r="E160" s="40"/>
      <c r="F160" s="40"/>
      <c r="G160" s="42"/>
    </row>
    <row r="161" spans="1:7">
      <c r="A161" s="6">
        <v>51</v>
      </c>
      <c r="B161" s="35" t="s">
        <v>153</v>
      </c>
      <c r="C161" s="35" t="s">
        <v>241</v>
      </c>
      <c r="D161" s="37" t="s">
        <v>124</v>
      </c>
      <c r="E161" s="39">
        <v>16.399999999999999</v>
      </c>
      <c r="F161" s="39">
        <v>0</v>
      </c>
      <c r="G161" s="41">
        <f>E161*F161</f>
        <v>0</v>
      </c>
    </row>
    <row r="162" spans="1:7">
      <c r="A162" s="9" t="s">
        <v>152</v>
      </c>
      <c r="B162" s="36"/>
      <c r="C162" s="36"/>
      <c r="D162" s="38"/>
      <c r="E162" s="40"/>
      <c r="F162" s="40"/>
      <c r="G162" s="42"/>
    </row>
    <row r="163" spans="1:7">
      <c r="A163" s="43">
        <v>10.199999999999999</v>
      </c>
      <c r="B163" s="45" t="s">
        <v>57</v>
      </c>
      <c r="C163" s="17" t="s">
        <v>154</v>
      </c>
      <c r="D163" s="18"/>
      <c r="E163" s="18"/>
      <c r="F163" s="18"/>
      <c r="G163" s="21"/>
    </row>
    <row r="164" spans="1:7" ht="15" customHeight="1">
      <c r="A164" s="44"/>
      <c r="B164" s="46"/>
      <c r="C164" s="27" t="s">
        <v>59</v>
      </c>
      <c r="D164" s="28"/>
      <c r="E164" s="28"/>
      <c r="F164" s="28"/>
      <c r="G164" s="22"/>
    </row>
    <row r="165" spans="1:7">
      <c r="A165" s="6">
        <v>52</v>
      </c>
      <c r="B165" s="35" t="s">
        <v>156</v>
      </c>
      <c r="C165" s="35" t="s">
        <v>157</v>
      </c>
      <c r="D165" s="37" t="s">
        <v>13</v>
      </c>
      <c r="E165" s="39">
        <v>1.82</v>
      </c>
      <c r="F165" s="39">
        <v>0</v>
      </c>
      <c r="G165" s="41">
        <f>E165*F165</f>
        <v>0</v>
      </c>
    </row>
    <row r="166" spans="1:7">
      <c r="A166" s="9" t="s">
        <v>155</v>
      </c>
      <c r="B166" s="36"/>
      <c r="C166" s="36"/>
      <c r="D166" s="38"/>
      <c r="E166" s="40"/>
      <c r="F166" s="40"/>
      <c r="G166" s="42"/>
    </row>
    <row r="167" spans="1:7">
      <c r="A167" s="6">
        <v>53</v>
      </c>
      <c r="B167" s="35" t="s">
        <v>158</v>
      </c>
      <c r="C167" s="7" t="s">
        <v>159</v>
      </c>
      <c r="D167" s="37" t="s">
        <v>44</v>
      </c>
      <c r="E167" s="39">
        <v>2.68</v>
      </c>
      <c r="F167" s="39">
        <v>0</v>
      </c>
      <c r="G167" s="41">
        <f t="shared" ref="G167" si="27">E167*F167</f>
        <v>0</v>
      </c>
    </row>
    <row r="168" spans="1:7">
      <c r="A168" s="9" t="s">
        <v>155</v>
      </c>
      <c r="B168" s="36"/>
      <c r="C168" s="10" t="s">
        <v>160</v>
      </c>
      <c r="D168" s="38"/>
      <c r="E168" s="40"/>
      <c r="F168" s="40"/>
      <c r="G168" s="42"/>
    </row>
    <row r="169" spans="1:7">
      <c r="A169" s="6">
        <v>54</v>
      </c>
      <c r="B169" s="7" t="s">
        <v>161</v>
      </c>
      <c r="C169" s="35" t="s">
        <v>162</v>
      </c>
      <c r="D169" s="37" t="s">
        <v>83</v>
      </c>
      <c r="E169" s="39">
        <v>56</v>
      </c>
      <c r="F169" s="39">
        <v>0</v>
      </c>
      <c r="G169" s="41">
        <f t="shared" ref="G169" si="28">E169*F169</f>
        <v>0</v>
      </c>
    </row>
    <row r="170" spans="1:7">
      <c r="A170" s="9" t="s">
        <v>155</v>
      </c>
      <c r="B170" s="10" t="s">
        <v>36</v>
      </c>
      <c r="C170" s="36"/>
      <c r="D170" s="38"/>
      <c r="E170" s="40"/>
      <c r="F170" s="40"/>
      <c r="G170" s="42"/>
    </row>
    <row r="171" spans="1:7">
      <c r="A171" s="6">
        <v>55</v>
      </c>
      <c r="B171" s="7" t="s">
        <v>163</v>
      </c>
      <c r="C171" s="35" t="s">
        <v>164</v>
      </c>
      <c r="D171" s="37" t="s">
        <v>124</v>
      </c>
      <c r="E171" s="39">
        <v>59</v>
      </c>
      <c r="F171" s="39">
        <v>0</v>
      </c>
      <c r="G171" s="41">
        <f t="shared" ref="G171" si="29">E171*F171</f>
        <v>0</v>
      </c>
    </row>
    <row r="172" spans="1:7">
      <c r="A172" s="9" t="s">
        <v>155</v>
      </c>
      <c r="B172" s="10" t="s">
        <v>36</v>
      </c>
      <c r="C172" s="36"/>
      <c r="D172" s="38"/>
      <c r="E172" s="40"/>
      <c r="F172" s="40"/>
      <c r="G172" s="42"/>
    </row>
    <row r="173" spans="1:7">
      <c r="A173" s="6">
        <v>56</v>
      </c>
      <c r="B173" s="35" t="s">
        <v>165</v>
      </c>
      <c r="C173" s="35" t="s">
        <v>166</v>
      </c>
      <c r="D173" s="37" t="s">
        <v>15</v>
      </c>
      <c r="E173" s="39">
        <v>8.6999999999999993</v>
      </c>
      <c r="F173" s="39">
        <v>0</v>
      </c>
      <c r="G173" s="41">
        <f t="shared" ref="G173" si="30">E173*F173</f>
        <v>0</v>
      </c>
    </row>
    <row r="174" spans="1:7">
      <c r="A174" s="9" t="s">
        <v>155</v>
      </c>
      <c r="B174" s="36"/>
      <c r="C174" s="36"/>
      <c r="D174" s="38"/>
      <c r="E174" s="40"/>
      <c r="F174" s="40"/>
      <c r="G174" s="42"/>
    </row>
    <row r="175" spans="1:7">
      <c r="A175" s="43">
        <v>10.3</v>
      </c>
      <c r="B175" s="45" t="s">
        <v>57</v>
      </c>
      <c r="C175" s="17" t="s">
        <v>167</v>
      </c>
      <c r="D175" s="18"/>
      <c r="E175" s="18"/>
      <c r="F175" s="18"/>
      <c r="G175" s="21"/>
    </row>
    <row r="176" spans="1:7" ht="15" customHeight="1">
      <c r="A176" s="44"/>
      <c r="B176" s="46"/>
      <c r="C176" s="27" t="s">
        <v>59</v>
      </c>
      <c r="D176" s="28"/>
      <c r="E176" s="28"/>
      <c r="F176" s="28"/>
      <c r="G176" s="22"/>
    </row>
    <row r="177" spans="1:7" ht="25.5">
      <c r="A177" s="6">
        <v>57</v>
      </c>
      <c r="B177" s="7" t="s">
        <v>169</v>
      </c>
      <c r="C177" s="35" t="s">
        <v>170</v>
      </c>
      <c r="D177" s="37" t="s">
        <v>124</v>
      </c>
      <c r="E177" s="39">
        <v>56</v>
      </c>
      <c r="F177" s="39">
        <v>0</v>
      </c>
      <c r="G177" s="41">
        <f>E177*F177</f>
        <v>0</v>
      </c>
    </row>
    <row r="178" spans="1:7">
      <c r="A178" s="9" t="s">
        <v>168</v>
      </c>
      <c r="B178" s="10" t="s">
        <v>36</v>
      </c>
      <c r="C178" s="36"/>
      <c r="D178" s="38"/>
      <c r="E178" s="40"/>
      <c r="F178" s="40"/>
      <c r="G178" s="42"/>
    </row>
    <row r="179" spans="1:7">
      <c r="A179" s="6">
        <v>58</v>
      </c>
      <c r="B179" s="35" t="s">
        <v>171</v>
      </c>
      <c r="C179" s="35" t="s">
        <v>172</v>
      </c>
      <c r="D179" s="37" t="s">
        <v>124</v>
      </c>
      <c r="E179" s="39">
        <v>40</v>
      </c>
      <c r="F179" s="39">
        <v>0</v>
      </c>
      <c r="G179" s="41">
        <f>E179*F179</f>
        <v>0</v>
      </c>
    </row>
    <row r="180" spans="1:7">
      <c r="A180" s="9" t="s">
        <v>168</v>
      </c>
      <c r="B180" s="36"/>
      <c r="C180" s="36"/>
      <c r="D180" s="38"/>
      <c r="E180" s="40"/>
      <c r="F180" s="40"/>
      <c r="G180" s="42"/>
    </row>
    <row r="181" spans="1:7">
      <c r="A181" s="43">
        <v>10.4</v>
      </c>
      <c r="B181" s="45" t="s">
        <v>57</v>
      </c>
      <c r="C181" s="17" t="s">
        <v>173</v>
      </c>
      <c r="D181" s="18"/>
      <c r="E181" s="18"/>
      <c r="F181" s="18"/>
      <c r="G181" s="21"/>
    </row>
    <row r="182" spans="1:7" ht="15" customHeight="1">
      <c r="A182" s="44"/>
      <c r="B182" s="46"/>
      <c r="C182" s="27" t="s">
        <v>59</v>
      </c>
      <c r="D182" s="28"/>
      <c r="E182" s="28"/>
      <c r="F182" s="28"/>
      <c r="G182" s="22"/>
    </row>
    <row r="183" spans="1:7">
      <c r="A183" s="6">
        <v>59</v>
      </c>
      <c r="B183" s="7" t="s">
        <v>175</v>
      </c>
      <c r="C183" s="35" t="s">
        <v>242</v>
      </c>
      <c r="D183" s="37" t="s">
        <v>44</v>
      </c>
      <c r="E183" s="39">
        <v>1.89</v>
      </c>
      <c r="F183" s="39">
        <v>0</v>
      </c>
      <c r="G183" s="41">
        <f>E183*F183</f>
        <v>0</v>
      </c>
    </row>
    <row r="184" spans="1:7">
      <c r="A184" s="9" t="s">
        <v>174</v>
      </c>
      <c r="B184" s="10" t="s">
        <v>36</v>
      </c>
      <c r="C184" s="36"/>
      <c r="D184" s="38"/>
      <c r="E184" s="40"/>
      <c r="F184" s="40"/>
      <c r="G184" s="42"/>
    </row>
    <row r="185" spans="1:7">
      <c r="A185" s="31" t="s">
        <v>176</v>
      </c>
      <c r="B185" s="32"/>
      <c r="C185" s="32"/>
      <c r="D185" s="32"/>
      <c r="E185" s="32"/>
      <c r="F185" s="33"/>
      <c r="G185" s="19"/>
    </row>
    <row r="186" spans="1:7">
      <c r="A186" s="4">
        <v>11</v>
      </c>
      <c r="B186" s="5"/>
      <c r="C186" s="15" t="s">
        <v>177</v>
      </c>
      <c r="D186" s="16"/>
      <c r="E186" s="16"/>
      <c r="F186" s="16"/>
      <c r="G186" s="20"/>
    </row>
    <row r="187" spans="1:7">
      <c r="A187" s="43">
        <v>11.1</v>
      </c>
      <c r="B187" s="45" t="s">
        <v>57</v>
      </c>
      <c r="C187" s="17" t="s">
        <v>178</v>
      </c>
      <c r="D187" s="18"/>
      <c r="E187" s="18"/>
      <c r="F187" s="18"/>
      <c r="G187" s="21"/>
    </row>
    <row r="188" spans="1:7" ht="15" customHeight="1">
      <c r="A188" s="44"/>
      <c r="B188" s="46"/>
      <c r="C188" s="27" t="s">
        <v>59</v>
      </c>
      <c r="D188" s="28"/>
      <c r="E188" s="28"/>
      <c r="F188" s="28"/>
      <c r="G188" s="22"/>
    </row>
    <row r="189" spans="1:7">
      <c r="A189" s="6">
        <v>60</v>
      </c>
      <c r="B189" s="35" t="s">
        <v>180</v>
      </c>
      <c r="C189" s="35" t="s">
        <v>243</v>
      </c>
      <c r="D189" s="37" t="s">
        <v>15</v>
      </c>
      <c r="E189" s="39">
        <v>117.36</v>
      </c>
      <c r="F189" s="39">
        <v>0</v>
      </c>
      <c r="G189" s="41">
        <f>E189*F189</f>
        <v>0</v>
      </c>
    </row>
    <row r="190" spans="1:7">
      <c r="A190" s="9" t="s">
        <v>179</v>
      </c>
      <c r="B190" s="36"/>
      <c r="C190" s="36"/>
      <c r="D190" s="38"/>
      <c r="E190" s="40"/>
      <c r="F190" s="40"/>
      <c r="G190" s="42"/>
    </row>
    <row r="191" spans="1:7">
      <c r="A191" s="43">
        <v>11.2</v>
      </c>
      <c r="B191" s="45" t="s">
        <v>57</v>
      </c>
      <c r="C191" s="17" t="s">
        <v>181</v>
      </c>
      <c r="D191" s="18"/>
      <c r="E191" s="18"/>
      <c r="F191" s="18"/>
      <c r="G191" s="21"/>
    </row>
    <row r="192" spans="1:7" ht="15" customHeight="1">
      <c r="A192" s="44"/>
      <c r="B192" s="46"/>
      <c r="C192" s="27" t="s">
        <v>59</v>
      </c>
      <c r="D192" s="28"/>
      <c r="E192" s="28"/>
      <c r="F192" s="28"/>
      <c r="G192" s="22"/>
    </row>
    <row r="193" spans="1:7">
      <c r="A193" s="6">
        <v>61</v>
      </c>
      <c r="B193" s="35" t="s">
        <v>183</v>
      </c>
      <c r="C193" s="35" t="s">
        <v>184</v>
      </c>
      <c r="D193" s="37" t="s">
        <v>15</v>
      </c>
      <c r="E193" s="39">
        <v>93.96</v>
      </c>
      <c r="F193" s="39">
        <v>0</v>
      </c>
      <c r="G193" s="41">
        <f>E193*F193</f>
        <v>0</v>
      </c>
    </row>
    <row r="194" spans="1:7">
      <c r="A194" s="9" t="s">
        <v>182</v>
      </c>
      <c r="B194" s="36"/>
      <c r="C194" s="36"/>
      <c r="D194" s="38"/>
      <c r="E194" s="40"/>
      <c r="F194" s="40"/>
      <c r="G194" s="42"/>
    </row>
    <row r="195" spans="1:7" ht="16.5" customHeight="1">
      <c r="A195" s="6">
        <v>62</v>
      </c>
      <c r="B195" s="35" t="s">
        <v>185</v>
      </c>
      <c r="C195" s="35" t="s">
        <v>244</v>
      </c>
      <c r="D195" s="37" t="s">
        <v>15</v>
      </c>
      <c r="E195" s="39">
        <v>18</v>
      </c>
      <c r="F195" s="39">
        <v>0</v>
      </c>
      <c r="G195" s="41">
        <f>E195*F195</f>
        <v>0</v>
      </c>
    </row>
    <row r="196" spans="1:7" ht="21.75" customHeight="1">
      <c r="A196" s="9" t="s">
        <v>182</v>
      </c>
      <c r="B196" s="36"/>
      <c r="C196" s="36"/>
      <c r="D196" s="38"/>
      <c r="E196" s="40"/>
      <c r="F196" s="40"/>
      <c r="G196" s="42"/>
    </row>
    <row r="197" spans="1:7">
      <c r="A197" s="43">
        <v>11.3</v>
      </c>
      <c r="B197" s="45" t="s">
        <v>57</v>
      </c>
      <c r="C197" s="17" t="s">
        <v>186</v>
      </c>
      <c r="D197" s="18"/>
      <c r="E197" s="18"/>
      <c r="F197" s="18"/>
      <c r="G197" s="21"/>
    </row>
    <row r="198" spans="1:7" ht="15" customHeight="1">
      <c r="A198" s="44"/>
      <c r="B198" s="46"/>
      <c r="C198" s="27" t="s">
        <v>59</v>
      </c>
      <c r="D198" s="28"/>
      <c r="E198" s="28"/>
      <c r="F198" s="28"/>
      <c r="G198" s="22"/>
    </row>
    <row r="199" spans="1:7">
      <c r="A199" s="6">
        <v>63</v>
      </c>
      <c r="B199" s="35" t="s">
        <v>69</v>
      </c>
      <c r="C199" s="35" t="s">
        <v>70</v>
      </c>
      <c r="D199" s="37" t="s">
        <v>15</v>
      </c>
      <c r="E199" s="39">
        <v>32.76</v>
      </c>
      <c r="F199" s="39">
        <v>0</v>
      </c>
      <c r="G199" s="41">
        <f>E199*F199</f>
        <v>0</v>
      </c>
    </row>
    <row r="200" spans="1:7">
      <c r="A200" s="9" t="s">
        <v>187</v>
      </c>
      <c r="B200" s="36"/>
      <c r="C200" s="36"/>
      <c r="D200" s="38"/>
      <c r="E200" s="40"/>
      <c r="F200" s="40"/>
      <c r="G200" s="42"/>
    </row>
    <row r="201" spans="1:7">
      <c r="A201" s="6">
        <v>64</v>
      </c>
      <c r="B201" s="7" t="s">
        <v>71</v>
      </c>
      <c r="C201" s="35" t="s">
        <v>88</v>
      </c>
      <c r="D201" s="37" t="s">
        <v>73</v>
      </c>
      <c r="E201" s="39">
        <v>2941.6</v>
      </c>
      <c r="F201" s="39">
        <v>0</v>
      </c>
      <c r="G201" s="41">
        <f t="shared" ref="G201" si="31">E201*F201</f>
        <v>0</v>
      </c>
    </row>
    <row r="202" spans="1:7">
      <c r="A202" s="9" t="s">
        <v>187</v>
      </c>
      <c r="B202" s="10" t="s">
        <v>36</v>
      </c>
      <c r="C202" s="36"/>
      <c r="D202" s="38"/>
      <c r="E202" s="40"/>
      <c r="F202" s="40"/>
      <c r="G202" s="42"/>
    </row>
    <row r="203" spans="1:7">
      <c r="A203" s="6">
        <v>65</v>
      </c>
      <c r="B203" s="35" t="s">
        <v>74</v>
      </c>
      <c r="C203" s="35" t="s">
        <v>89</v>
      </c>
      <c r="D203" s="37" t="s">
        <v>73</v>
      </c>
      <c r="E203" s="39">
        <v>2941.6</v>
      </c>
      <c r="F203" s="39">
        <v>0</v>
      </c>
      <c r="G203" s="41">
        <f t="shared" ref="G203" si="32">E203*F203</f>
        <v>0</v>
      </c>
    </row>
    <row r="204" spans="1:7">
      <c r="A204" s="9" t="s">
        <v>187</v>
      </c>
      <c r="B204" s="36"/>
      <c r="C204" s="36"/>
      <c r="D204" s="38"/>
      <c r="E204" s="40"/>
      <c r="F204" s="40"/>
      <c r="G204" s="42"/>
    </row>
    <row r="205" spans="1:7">
      <c r="A205" s="6">
        <v>66</v>
      </c>
      <c r="B205" s="35" t="s">
        <v>76</v>
      </c>
      <c r="C205" s="35" t="s">
        <v>77</v>
      </c>
      <c r="D205" s="37" t="s">
        <v>13</v>
      </c>
      <c r="E205" s="39">
        <v>11.14</v>
      </c>
      <c r="F205" s="39">
        <v>0</v>
      </c>
      <c r="G205" s="41">
        <f t="shared" ref="G205" si="33">E205*F205</f>
        <v>0</v>
      </c>
    </row>
    <row r="206" spans="1:7">
      <c r="A206" s="9" t="s">
        <v>187</v>
      </c>
      <c r="B206" s="36"/>
      <c r="C206" s="36"/>
      <c r="D206" s="38"/>
      <c r="E206" s="40"/>
      <c r="F206" s="40"/>
      <c r="G206" s="42"/>
    </row>
    <row r="207" spans="1:7">
      <c r="A207" s="43">
        <v>11.4</v>
      </c>
      <c r="B207" s="45" t="s">
        <v>57</v>
      </c>
      <c r="C207" s="17" t="s">
        <v>188</v>
      </c>
      <c r="D207" s="18"/>
      <c r="E207" s="18"/>
      <c r="F207" s="18"/>
      <c r="G207" s="21"/>
    </row>
    <row r="208" spans="1:7" ht="15" customHeight="1">
      <c r="A208" s="44"/>
      <c r="B208" s="46"/>
      <c r="C208" s="27" t="s">
        <v>59</v>
      </c>
      <c r="D208" s="28"/>
      <c r="E208" s="28"/>
      <c r="F208" s="28"/>
      <c r="G208" s="22"/>
    </row>
    <row r="209" spans="1:7">
      <c r="A209" s="6">
        <v>67</v>
      </c>
      <c r="B209" s="35" t="s">
        <v>190</v>
      </c>
      <c r="C209" s="35" t="s">
        <v>191</v>
      </c>
      <c r="D209" s="37" t="s">
        <v>15</v>
      </c>
      <c r="E209" s="39">
        <v>3.07</v>
      </c>
      <c r="F209" s="39">
        <v>0</v>
      </c>
      <c r="G209" s="41">
        <f>E209*F209</f>
        <v>0</v>
      </c>
    </row>
    <row r="210" spans="1:7" ht="27" customHeight="1">
      <c r="A210" s="9" t="s">
        <v>189</v>
      </c>
      <c r="B210" s="36"/>
      <c r="C210" s="36"/>
      <c r="D210" s="38"/>
      <c r="E210" s="40"/>
      <c r="F210" s="40"/>
      <c r="G210" s="42"/>
    </row>
    <row r="211" spans="1:7">
      <c r="A211" s="6">
        <v>68</v>
      </c>
      <c r="B211" s="35" t="s">
        <v>192</v>
      </c>
      <c r="C211" s="35" t="s">
        <v>193</v>
      </c>
      <c r="D211" s="37" t="s">
        <v>15</v>
      </c>
      <c r="E211" s="39">
        <v>3.07</v>
      </c>
      <c r="F211" s="39">
        <v>0</v>
      </c>
      <c r="G211" s="41">
        <f t="shared" ref="G211" si="34">E211*F211</f>
        <v>0</v>
      </c>
    </row>
    <row r="212" spans="1:7">
      <c r="A212" s="9" t="s">
        <v>189</v>
      </c>
      <c r="B212" s="36"/>
      <c r="C212" s="36"/>
      <c r="D212" s="38"/>
      <c r="E212" s="40"/>
      <c r="F212" s="40"/>
      <c r="G212" s="42"/>
    </row>
    <row r="213" spans="1:7">
      <c r="A213" s="6">
        <v>69</v>
      </c>
      <c r="B213" s="7" t="s">
        <v>194</v>
      </c>
      <c r="C213" s="35" t="s">
        <v>195</v>
      </c>
      <c r="D213" s="37" t="s">
        <v>13</v>
      </c>
      <c r="E213" s="39">
        <v>31.4</v>
      </c>
      <c r="F213" s="39">
        <v>0</v>
      </c>
      <c r="G213" s="41">
        <f t="shared" ref="G213" si="35">E213*F213</f>
        <v>0</v>
      </c>
    </row>
    <row r="214" spans="1:7">
      <c r="A214" s="9" t="s">
        <v>189</v>
      </c>
      <c r="B214" s="10" t="s">
        <v>36</v>
      </c>
      <c r="C214" s="36"/>
      <c r="D214" s="38"/>
      <c r="E214" s="40"/>
      <c r="F214" s="40"/>
      <c r="G214" s="42"/>
    </row>
    <row r="215" spans="1:7">
      <c r="A215" s="43">
        <v>11.5</v>
      </c>
      <c r="B215" s="45" t="s">
        <v>57</v>
      </c>
      <c r="C215" s="17" t="s">
        <v>196</v>
      </c>
      <c r="D215" s="18"/>
      <c r="E215" s="18"/>
      <c r="F215" s="18"/>
      <c r="G215" s="21"/>
    </row>
    <row r="216" spans="1:7" ht="15" customHeight="1">
      <c r="A216" s="44"/>
      <c r="B216" s="46"/>
      <c r="C216" s="27" t="s">
        <v>59</v>
      </c>
      <c r="D216" s="28"/>
      <c r="E216" s="28"/>
      <c r="F216" s="28"/>
      <c r="G216" s="22"/>
    </row>
    <row r="217" spans="1:7">
      <c r="A217" s="6">
        <v>70</v>
      </c>
      <c r="B217" s="35" t="s">
        <v>198</v>
      </c>
      <c r="C217" s="35" t="s">
        <v>199</v>
      </c>
      <c r="D217" s="37" t="s">
        <v>124</v>
      </c>
      <c r="E217" s="39">
        <v>3.6</v>
      </c>
      <c r="F217" s="39">
        <v>0</v>
      </c>
      <c r="G217" s="41">
        <f>E217*F217</f>
        <v>0</v>
      </c>
    </row>
    <row r="218" spans="1:7">
      <c r="A218" s="9" t="s">
        <v>197</v>
      </c>
      <c r="B218" s="36"/>
      <c r="C218" s="36"/>
      <c r="D218" s="38"/>
      <c r="E218" s="40"/>
      <c r="F218" s="40"/>
      <c r="G218" s="42"/>
    </row>
    <row r="219" spans="1:7">
      <c r="A219" s="6">
        <v>71</v>
      </c>
      <c r="B219" s="35" t="s">
        <v>200</v>
      </c>
      <c r="C219" s="35" t="s">
        <v>201</v>
      </c>
      <c r="D219" s="37" t="s">
        <v>124</v>
      </c>
      <c r="E219" s="39">
        <v>5.2</v>
      </c>
      <c r="F219" s="39">
        <v>0</v>
      </c>
      <c r="G219" s="41">
        <f t="shared" ref="G219" si="36">E219*F219</f>
        <v>0</v>
      </c>
    </row>
    <row r="220" spans="1:7">
      <c r="A220" s="9" t="s">
        <v>197</v>
      </c>
      <c r="B220" s="36"/>
      <c r="C220" s="36"/>
      <c r="D220" s="38"/>
      <c r="E220" s="40"/>
      <c r="F220" s="40"/>
      <c r="G220" s="42"/>
    </row>
    <row r="221" spans="1:7">
      <c r="A221" s="6">
        <v>72</v>
      </c>
      <c r="B221" s="7" t="s">
        <v>202</v>
      </c>
      <c r="C221" s="35" t="s">
        <v>203</v>
      </c>
      <c r="D221" s="37" t="s">
        <v>15</v>
      </c>
      <c r="E221" s="39">
        <v>0.5</v>
      </c>
      <c r="F221" s="39">
        <v>0</v>
      </c>
      <c r="G221" s="41">
        <f t="shared" ref="G221" si="37">E221*F221</f>
        <v>0</v>
      </c>
    </row>
    <row r="222" spans="1:7">
      <c r="A222" s="9" t="s">
        <v>197</v>
      </c>
      <c r="B222" s="10" t="s">
        <v>36</v>
      </c>
      <c r="C222" s="36"/>
      <c r="D222" s="38"/>
      <c r="E222" s="40"/>
      <c r="F222" s="40"/>
      <c r="G222" s="42"/>
    </row>
    <row r="223" spans="1:7" ht="15" customHeight="1">
      <c r="A223" s="43">
        <v>11.6</v>
      </c>
      <c r="B223" s="45" t="s">
        <v>57</v>
      </c>
      <c r="C223" s="25" t="s">
        <v>204</v>
      </c>
      <c r="D223" s="26"/>
      <c r="E223" s="26"/>
      <c r="F223" s="26"/>
      <c r="G223" s="21"/>
    </row>
    <row r="224" spans="1:7" ht="15" customHeight="1">
      <c r="A224" s="44"/>
      <c r="B224" s="46"/>
      <c r="C224" s="27" t="s">
        <v>59</v>
      </c>
      <c r="D224" s="28"/>
      <c r="E224" s="28"/>
      <c r="F224" s="28"/>
      <c r="G224" s="22"/>
    </row>
    <row r="225" spans="1:7">
      <c r="A225" s="6">
        <v>73</v>
      </c>
      <c r="B225" s="11"/>
      <c r="C225" s="35" t="s">
        <v>206</v>
      </c>
      <c r="D225" s="37" t="s">
        <v>13</v>
      </c>
      <c r="E225" s="39">
        <v>160</v>
      </c>
      <c r="F225" s="39">
        <v>0</v>
      </c>
      <c r="G225" s="41">
        <f>E225*F225</f>
        <v>0</v>
      </c>
    </row>
    <row r="226" spans="1:7">
      <c r="A226" s="9" t="s">
        <v>205</v>
      </c>
      <c r="B226" s="10" t="s">
        <v>107</v>
      </c>
      <c r="C226" s="36"/>
      <c r="D226" s="38"/>
      <c r="E226" s="40"/>
      <c r="F226" s="40"/>
      <c r="G226" s="42"/>
    </row>
    <row r="227" spans="1:7">
      <c r="A227" s="6">
        <v>74</v>
      </c>
      <c r="B227" s="35" t="s">
        <v>207</v>
      </c>
      <c r="C227" s="35" t="s">
        <v>245</v>
      </c>
      <c r="D227" s="37" t="s">
        <v>15</v>
      </c>
      <c r="E227" s="39">
        <v>69.84</v>
      </c>
      <c r="F227" s="39">
        <v>0</v>
      </c>
      <c r="G227" s="41">
        <f t="shared" ref="G227" si="38">E227*F227</f>
        <v>0</v>
      </c>
    </row>
    <row r="228" spans="1:7" ht="26.25" customHeight="1">
      <c r="A228" s="9" t="s">
        <v>205</v>
      </c>
      <c r="B228" s="36"/>
      <c r="C228" s="36"/>
      <c r="D228" s="38"/>
      <c r="E228" s="40"/>
      <c r="F228" s="40"/>
      <c r="G228" s="42"/>
    </row>
    <row r="229" spans="1:7">
      <c r="A229" s="6">
        <v>75</v>
      </c>
      <c r="B229" s="7" t="s">
        <v>208</v>
      </c>
      <c r="C229" s="35" t="s">
        <v>209</v>
      </c>
      <c r="D229" s="37" t="s">
        <v>15</v>
      </c>
      <c r="E229" s="39">
        <v>11.84</v>
      </c>
      <c r="F229" s="39">
        <v>0</v>
      </c>
      <c r="G229" s="41">
        <f t="shared" ref="G229" si="39">E229*F229</f>
        <v>0</v>
      </c>
    </row>
    <row r="230" spans="1:7">
      <c r="A230" s="9" t="s">
        <v>205</v>
      </c>
      <c r="B230" s="10" t="s">
        <v>36</v>
      </c>
      <c r="C230" s="36"/>
      <c r="D230" s="38"/>
      <c r="E230" s="40"/>
      <c r="F230" s="40"/>
      <c r="G230" s="42"/>
    </row>
    <row r="231" spans="1:7">
      <c r="A231" s="6">
        <v>76</v>
      </c>
      <c r="B231" s="35" t="s">
        <v>210</v>
      </c>
      <c r="C231" s="35" t="s">
        <v>211</v>
      </c>
      <c r="D231" s="37" t="s">
        <v>13</v>
      </c>
      <c r="E231" s="39">
        <v>292.32</v>
      </c>
      <c r="F231" s="39">
        <v>0</v>
      </c>
      <c r="G231" s="41">
        <f t="shared" ref="G231" si="40">E231*F231</f>
        <v>0</v>
      </c>
    </row>
    <row r="232" spans="1:7">
      <c r="A232" s="9" t="s">
        <v>205</v>
      </c>
      <c r="B232" s="36"/>
      <c r="C232" s="36"/>
      <c r="D232" s="38"/>
      <c r="E232" s="40"/>
      <c r="F232" s="40"/>
      <c r="G232" s="42"/>
    </row>
    <row r="233" spans="1:7" ht="25.5">
      <c r="A233" s="6">
        <v>77</v>
      </c>
      <c r="B233" s="7" t="s">
        <v>212</v>
      </c>
      <c r="C233" s="35" t="s">
        <v>213</v>
      </c>
      <c r="D233" s="37" t="s">
        <v>13</v>
      </c>
      <c r="E233" s="39">
        <v>292.32</v>
      </c>
      <c r="F233" s="39">
        <v>0</v>
      </c>
      <c r="G233" s="41">
        <f t="shared" ref="G233" si="41">E233*F233</f>
        <v>0</v>
      </c>
    </row>
    <row r="234" spans="1:7">
      <c r="A234" s="9" t="s">
        <v>205</v>
      </c>
      <c r="B234" s="10" t="s">
        <v>36</v>
      </c>
      <c r="C234" s="36"/>
      <c r="D234" s="38"/>
      <c r="E234" s="40"/>
      <c r="F234" s="40"/>
      <c r="G234" s="42"/>
    </row>
    <row r="235" spans="1:7">
      <c r="A235" s="6">
        <v>78</v>
      </c>
      <c r="B235" s="11"/>
      <c r="C235" s="35" t="s">
        <v>214</v>
      </c>
      <c r="D235" s="37" t="s">
        <v>124</v>
      </c>
      <c r="E235" s="39">
        <v>12</v>
      </c>
      <c r="F235" s="39">
        <v>0</v>
      </c>
      <c r="G235" s="41">
        <f t="shared" ref="G235" si="42">E235*F235</f>
        <v>0</v>
      </c>
    </row>
    <row r="236" spans="1:7">
      <c r="A236" s="9" t="s">
        <v>205</v>
      </c>
      <c r="B236" s="10" t="s">
        <v>107</v>
      </c>
      <c r="C236" s="36"/>
      <c r="D236" s="38"/>
      <c r="E236" s="40"/>
      <c r="F236" s="40"/>
      <c r="G236" s="42"/>
    </row>
    <row r="237" spans="1:7">
      <c r="A237" s="6">
        <v>79</v>
      </c>
      <c r="B237" s="35" t="s">
        <v>215</v>
      </c>
      <c r="C237" s="35" t="s">
        <v>216</v>
      </c>
      <c r="D237" s="37" t="s">
        <v>13</v>
      </c>
      <c r="E237" s="39">
        <v>78</v>
      </c>
      <c r="F237" s="39">
        <v>0</v>
      </c>
      <c r="G237" s="41">
        <f t="shared" ref="G237" si="43">E237*F237</f>
        <v>0</v>
      </c>
    </row>
    <row r="238" spans="1:7">
      <c r="A238" s="9" t="s">
        <v>205</v>
      </c>
      <c r="B238" s="36"/>
      <c r="C238" s="36"/>
      <c r="D238" s="38"/>
      <c r="E238" s="40"/>
      <c r="F238" s="40"/>
      <c r="G238" s="42"/>
    </row>
    <row r="239" spans="1:7">
      <c r="A239" s="31" t="s">
        <v>217</v>
      </c>
      <c r="B239" s="32"/>
      <c r="C239" s="32"/>
      <c r="D239" s="32"/>
      <c r="E239" s="32"/>
      <c r="F239" s="33"/>
      <c r="G239" s="19"/>
    </row>
    <row r="240" spans="1:7">
      <c r="A240" s="4">
        <v>12</v>
      </c>
      <c r="B240" s="5"/>
      <c r="C240" s="15" t="s">
        <v>218</v>
      </c>
      <c r="D240" s="16"/>
      <c r="E240" s="16"/>
      <c r="F240" s="16"/>
      <c r="G240" s="20"/>
    </row>
    <row r="241" spans="1:7">
      <c r="A241" s="43">
        <v>12.1</v>
      </c>
      <c r="B241" s="45" t="s">
        <v>57</v>
      </c>
      <c r="C241" s="17" t="s">
        <v>219</v>
      </c>
      <c r="D241" s="18"/>
      <c r="E241" s="18"/>
      <c r="F241" s="18"/>
      <c r="G241" s="21"/>
    </row>
    <row r="242" spans="1:7" ht="15" customHeight="1">
      <c r="A242" s="44"/>
      <c r="B242" s="46"/>
      <c r="C242" s="27" t="s">
        <v>59</v>
      </c>
      <c r="D242" s="28"/>
      <c r="E242" s="28"/>
      <c r="F242" s="28"/>
      <c r="G242" s="22"/>
    </row>
    <row r="243" spans="1:7">
      <c r="A243" s="6">
        <v>80</v>
      </c>
      <c r="B243" s="7" t="s">
        <v>221</v>
      </c>
      <c r="C243" s="35" t="s">
        <v>222</v>
      </c>
      <c r="D243" s="37" t="s">
        <v>13</v>
      </c>
      <c r="E243" s="39">
        <v>33.659999999999997</v>
      </c>
      <c r="F243" s="39">
        <v>0</v>
      </c>
      <c r="G243" s="41">
        <f>E243*F243</f>
        <v>0</v>
      </c>
    </row>
    <row r="244" spans="1:7">
      <c r="A244" s="9" t="s">
        <v>220</v>
      </c>
      <c r="B244" s="10" t="s">
        <v>36</v>
      </c>
      <c r="C244" s="36"/>
      <c r="D244" s="38"/>
      <c r="E244" s="40"/>
      <c r="F244" s="40"/>
      <c r="G244" s="42"/>
    </row>
    <row r="245" spans="1:7" ht="15" customHeight="1">
      <c r="A245" s="43">
        <v>12.2</v>
      </c>
      <c r="B245" s="45" t="s">
        <v>57</v>
      </c>
      <c r="C245" s="25" t="s">
        <v>223</v>
      </c>
      <c r="D245" s="26"/>
      <c r="E245" s="26"/>
      <c r="F245" s="26"/>
      <c r="G245" s="21"/>
    </row>
    <row r="246" spans="1:7" ht="15" customHeight="1">
      <c r="A246" s="44"/>
      <c r="B246" s="46"/>
      <c r="C246" s="27" t="s">
        <v>224</v>
      </c>
      <c r="D246" s="28"/>
      <c r="E246" s="28"/>
      <c r="F246" s="28"/>
      <c r="G246" s="22"/>
    </row>
    <row r="247" spans="1:7">
      <c r="A247" s="6">
        <v>81</v>
      </c>
      <c r="B247" s="35" t="s">
        <v>226</v>
      </c>
      <c r="C247" s="35" t="s">
        <v>227</v>
      </c>
      <c r="D247" s="37" t="s">
        <v>13</v>
      </c>
      <c r="E247" s="39">
        <v>271.27</v>
      </c>
      <c r="F247" s="39">
        <v>0</v>
      </c>
      <c r="G247" s="41">
        <f>E247*F247</f>
        <v>0</v>
      </c>
    </row>
    <row r="248" spans="1:7">
      <c r="A248" s="9" t="s">
        <v>225</v>
      </c>
      <c r="B248" s="36"/>
      <c r="C248" s="36"/>
      <c r="D248" s="38"/>
      <c r="E248" s="40"/>
      <c r="F248" s="40"/>
      <c r="G248" s="42"/>
    </row>
    <row r="249" spans="1:7">
      <c r="A249" s="31" t="s">
        <v>228</v>
      </c>
      <c r="B249" s="32"/>
      <c r="C249" s="32"/>
      <c r="D249" s="32"/>
      <c r="E249" s="32"/>
      <c r="F249" s="33"/>
      <c r="G249" s="19"/>
    </row>
    <row r="250" spans="1:7">
      <c r="A250" s="29" t="s">
        <v>229</v>
      </c>
      <c r="B250" s="30"/>
      <c r="C250" s="30"/>
      <c r="D250" s="30"/>
      <c r="E250" s="30"/>
      <c r="F250" s="34"/>
      <c r="G250" s="24">
        <f>SUM(G10:G248)</f>
        <v>0</v>
      </c>
    </row>
    <row r="251" spans="1:7">
      <c r="A251" s="29" t="s">
        <v>230</v>
      </c>
      <c r="B251" s="30"/>
      <c r="C251" s="30"/>
      <c r="D251" s="30"/>
      <c r="E251" s="30"/>
      <c r="F251" s="34"/>
      <c r="G251" s="24">
        <f>(G250*0.23)</f>
        <v>0</v>
      </c>
    </row>
    <row r="252" spans="1:7">
      <c r="A252" s="29" t="s">
        <v>231</v>
      </c>
      <c r="B252" s="30"/>
      <c r="C252" s="30"/>
      <c r="D252" s="30"/>
      <c r="E252" s="30"/>
      <c r="F252" s="34"/>
      <c r="G252" s="24">
        <f>SUM(G250+G251)</f>
        <v>0</v>
      </c>
    </row>
    <row r="254" spans="1:7">
      <c r="A254" s="2"/>
    </row>
    <row r="255" spans="1:7">
      <c r="D255" s="13" t="s">
        <v>250</v>
      </c>
      <c r="E255" s="14"/>
      <c r="F255" s="14"/>
      <c r="G255" s="14"/>
    </row>
    <row r="256" spans="1:7">
      <c r="D256" s="13" t="s">
        <v>251</v>
      </c>
      <c r="E256" s="14"/>
      <c r="F256" s="14"/>
      <c r="G256" s="14"/>
    </row>
  </sheetData>
  <mergeCells count="567">
    <mergeCell ref="E1:G1"/>
    <mergeCell ref="A2:G2"/>
    <mergeCell ref="B12:B13"/>
    <mergeCell ref="C12:C13"/>
    <mergeCell ref="D12:D13"/>
    <mergeCell ref="E12:E13"/>
    <mergeCell ref="F12:F13"/>
    <mergeCell ref="G12:G13"/>
    <mergeCell ref="C7:G7"/>
    <mergeCell ref="A8:A9"/>
    <mergeCell ref="B8:B9"/>
    <mergeCell ref="C8:G8"/>
    <mergeCell ref="C9:G9"/>
    <mergeCell ref="B10:B11"/>
    <mergeCell ref="D10:D11"/>
    <mergeCell ref="E10:E11"/>
    <mergeCell ref="F10:F11"/>
    <mergeCell ref="G10:G11"/>
    <mergeCell ref="A14:F14"/>
    <mergeCell ref="G18:G19"/>
    <mergeCell ref="B20:B21"/>
    <mergeCell ref="C20:C21"/>
    <mergeCell ref="D20:D21"/>
    <mergeCell ref="E20:E21"/>
    <mergeCell ref="F20:F21"/>
    <mergeCell ref="G20:G21"/>
    <mergeCell ref="A16:A17"/>
    <mergeCell ref="B16:B17"/>
    <mergeCell ref="B18:B19"/>
    <mergeCell ref="C18:C19"/>
    <mergeCell ref="D18:D19"/>
    <mergeCell ref="E18:E19"/>
    <mergeCell ref="F18:F19"/>
    <mergeCell ref="C15:F15"/>
    <mergeCell ref="C16:F16"/>
    <mergeCell ref="C17:F1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2:G23"/>
    <mergeCell ref="B30:B31"/>
    <mergeCell ref="C30:C31"/>
    <mergeCell ref="D30:D31"/>
    <mergeCell ref="E30:E31"/>
    <mergeCell ref="F30:F31"/>
    <mergeCell ref="G30:G31"/>
    <mergeCell ref="A26:A27"/>
    <mergeCell ref="B26:B27"/>
    <mergeCell ref="B28:B29"/>
    <mergeCell ref="C28:C29"/>
    <mergeCell ref="D28:D29"/>
    <mergeCell ref="E28:E29"/>
    <mergeCell ref="F28:F29"/>
    <mergeCell ref="G28:G29"/>
    <mergeCell ref="C26:F26"/>
    <mergeCell ref="C27:F27"/>
    <mergeCell ref="A36:A37"/>
    <mergeCell ref="B36:B37"/>
    <mergeCell ref="C32:C33"/>
    <mergeCell ref="D32:D33"/>
    <mergeCell ref="E32:E33"/>
    <mergeCell ref="F32:F33"/>
    <mergeCell ref="G32:G33"/>
    <mergeCell ref="A34:F34"/>
    <mergeCell ref="C35:F35"/>
    <mergeCell ref="C36:F36"/>
    <mergeCell ref="C37:F37"/>
    <mergeCell ref="B41:B42"/>
    <mergeCell ref="C41:C42"/>
    <mergeCell ref="D41:D42"/>
    <mergeCell ref="E41:E42"/>
    <mergeCell ref="F41:F42"/>
    <mergeCell ref="G41:G42"/>
    <mergeCell ref="B44:B45"/>
    <mergeCell ref="C44:C45"/>
    <mergeCell ref="D44:D45"/>
    <mergeCell ref="E44:E45"/>
    <mergeCell ref="F44:F45"/>
    <mergeCell ref="G44:G45"/>
    <mergeCell ref="A46:A47"/>
    <mergeCell ref="B46:B47"/>
    <mergeCell ref="A49:F49"/>
    <mergeCell ref="A51:A52"/>
    <mergeCell ref="B51:B52"/>
    <mergeCell ref="C46:F46"/>
    <mergeCell ref="C47:F47"/>
    <mergeCell ref="C50:F50"/>
    <mergeCell ref="C52:F52"/>
    <mergeCell ref="B55:B56"/>
    <mergeCell ref="C55:C56"/>
    <mergeCell ref="D55:D56"/>
    <mergeCell ref="E55:E56"/>
    <mergeCell ref="F55:F56"/>
    <mergeCell ref="G55:G56"/>
    <mergeCell ref="B53:B54"/>
    <mergeCell ref="C53:C54"/>
    <mergeCell ref="D53:D54"/>
    <mergeCell ref="E53:E54"/>
    <mergeCell ref="F53:F54"/>
    <mergeCell ref="G53:G54"/>
    <mergeCell ref="A57:F57"/>
    <mergeCell ref="B62:B63"/>
    <mergeCell ref="C62:C63"/>
    <mergeCell ref="D62:D63"/>
    <mergeCell ref="E62:E63"/>
    <mergeCell ref="F62:F63"/>
    <mergeCell ref="G62:G63"/>
    <mergeCell ref="A59:A60"/>
    <mergeCell ref="B59:B60"/>
    <mergeCell ref="C58:F58"/>
    <mergeCell ref="C59:F59"/>
    <mergeCell ref="C60:F60"/>
    <mergeCell ref="C61:F61"/>
    <mergeCell ref="G66:G67"/>
    <mergeCell ref="B68:B69"/>
    <mergeCell ref="C68:C69"/>
    <mergeCell ref="D68:D69"/>
    <mergeCell ref="E68:E69"/>
    <mergeCell ref="F68:F69"/>
    <mergeCell ref="G68:G69"/>
    <mergeCell ref="C64:C65"/>
    <mergeCell ref="D64:D65"/>
    <mergeCell ref="E64:E65"/>
    <mergeCell ref="F64:F65"/>
    <mergeCell ref="G64:G65"/>
    <mergeCell ref="B66:B67"/>
    <mergeCell ref="C66:C67"/>
    <mergeCell ref="D66:D67"/>
    <mergeCell ref="E66:E67"/>
    <mergeCell ref="F66:F67"/>
    <mergeCell ref="C70:C71"/>
    <mergeCell ref="D70:D71"/>
    <mergeCell ref="E70:E71"/>
    <mergeCell ref="F70:F71"/>
    <mergeCell ref="G70:G71"/>
    <mergeCell ref="C72:C73"/>
    <mergeCell ref="D72:D73"/>
    <mergeCell ref="E72:E73"/>
    <mergeCell ref="F72:F73"/>
    <mergeCell ref="G72:G73"/>
    <mergeCell ref="G77:G78"/>
    <mergeCell ref="G81:G82"/>
    <mergeCell ref="C76:F76"/>
    <mergeCell ref="B74:B75"/>
    <mergeCell ref="C74:C75"/>
    <mergeCell ref="D74:D75"/>
    <mergeCell ref="E74:E75"/>
    <mergeCell ref="F74:F75"/>
    <mergeCell ref="G74:G75"/>
    <mergeCell ref="B81:B82"/>
    <mergeCell ref="C81:C82"/>
    <mergeCell ref="D81:D82"/>
    <mergeCell ref="E81:E82"/>
    <mergeCell ref="F81:F82"/>
    <mergeCell ref="B77:B78"/>
    <mergeCell ref="C77:C78"/>
    <mergeCell ref="D77:D78"/>
    <mergeCell ref="E77:E78"/>
    <mergeCell ref="F77:F78"/>
    <mergeCell ref="C83:C84"/>
    <mergeCell ref="D83:D84"/>
    <mergeCell ref="E83:E84"/>
    <mergeCell ref="F83:F84"/>
    <mergeCell ref="G83:G84"/>
    <mergeCell ref="C79:C80"/>
    <mergeCell ref="D79:D80"/>
    <mergeCell ref="E79:E80"/>
    <mergeCell ref="F79:F80"/>
    <mergeCell ref="G79:G80"/>
    <mergeCell ref="G87:G88"/>
    <mergeCell ref="B89:B90"/>
    <mergeCell ref="C89:C90"/>
    <mergeCell ref="D89:D90"/>
    <mergeCell ref="E89:E90"/>
    <mergeCell ref="F89:F90"/>
    <mergeCell ref="G89:G90"/>
    <mergeCell ref="C85:C86"/>
    <mergeCell ref="D85:D86"/>
    <mergeCell ref="E85:E86"/>
    <mergeCell ref="F85:F86"/>
    <mergeCell ref="G85:G86"/>
    <mergeCell ref="B87:B88"/>
    <mergeCell ref="C87:C88"/>
    <mergeCell ref="D87:D88"/>
    <mergeCell ref="E87:E88"/>
    <mergeCell ref="F87:F88"/>
    <mergeCell ref="A91:A92"/>
    <mergeCell ref="B91:B92"/>
    <mergeCell ref="B93:B94"/>
    <mergeCell ref="C93:C94"/>
    <mergeCell ref="D93:D94"/>
    <mergeCell ref="E93:E94"/>
    <mergeCell ref="F93:F94"/>
    <mergeCell ref="G93:G94"/>
    <mergeCell ref="C91:F91"/>
    <mergeCell ref="C92:F92"/>
    <mergeCell ref="C97:C98"/>
    <mergeCell ref="D97:D98"/>
    <mergeCell ref="E97:E98"/>
    <mergeCell ref="F97:F98"/>
    <mergeCell ref="G97:G98"/>
    <mergeCell ref="A99:F99"/>
    <mergeCell ref="B95:B96"/>
    <mergeCell ref="C95:C96"/>
    <mergeCell ref="D95:D96"/>
    <mergeCell ref="E95:E96"/>
    <mergeCell ref="F95:F96"/>
    <mergeCell ref="G95:G96"/>
    <mergeCell ref="A101:A102"/>
    <mergeCell ref="B101:B102"/>
    <mergeCell ref="C103:C104"/>
    <mergeCell ref="D103:D104"/>
    <mergeCell ref="E103:E104"/>
    <mergeCell ref="F103:F104"/>
    <mergeCell ref="G103:G104"/>
    <mergeCell ref="C100:F100"/>
    <mergeCell ref="C101:F101"/>
    <mergeCell ref="C102:F102"/>
    <mergeCell ref="B109:B110"/>
    <mergeCell ref="C109:C110"/>
    <mergeCell ref="D109:D110"/>
    <mergeCell ref="E109:E110"/>
    <mergeCell ref="F109:F110"/>
    <mergeCell ref="G109:G110"/>
    <mergeCell ref="C105:C106"/>
    <mergeCell ref="D105:D106"/>
    <mergeCell ref="E105:E106"/>
    <mergeCell ref="F105:F106"/>
    <mergeCell ref="G105:G106"/>
    <mergeCell ref="C107:C108"/>
    <mergeCell ref="D107:D108"/>
    <mergeCell ref="E107:E108"/>
    <mergeCell ref="F107:F108"/>
    <mergeCell ref="G107:G108"/>
    <mergeCell ref="G113:G114"/>
    <mergeCell ref="B115:B116"/>
    <mergeCell ref="C115:C116"/>
    <mergeCell ref="D115:D116"/>
    <mergeCell ref="E115:E116"/>
    <mergeCell ref="F115:F116"/>
    <mergeCell ref="G115:G116"/>
    <mergeCell ref="C111:C112"/>
    <mergeCell ref="D111:D112"/>
    <mergeCell ref="E111:E112"/>
    <mergeCell ref="F111:F112"/>
    <mergeCell ref="G111:G112"/>
    <mergeCell ref="B113:B114"/>
    <mergeCell ref="C113:C114"/>
    <mergeCell ref="D113:D114"/>
    <mergeCell ref="E113:E114"/>
    <mergeCell ref="F113:F114"/>
    <mergeCell ref="A117:A118"/>
    <mergeCell ref="B117:B118"/>
    <mergeCell ref="B119:B120"/>
    <mergeCell ref="C119:C120"/>
    <mergeCell ref="D119:D120"/>
    <mergeCell ref="E119:E120"/>
    <mergeCell ref="F119:F120"/>
    <mergeCell ref="G119:G120"/>
    <mergeCell ref="C117:F117"/>
    <mergeCell ref="C118:F118"/>
    <mergeCell ref="G129:G130"/>
    <mergeCell ref="A131:F131"/>
    <mergeCell ref="A125:F125"/>
    <mergeCell ref="A127:A128"/>
    <mergeCell ref="B127:B128"/>
    <mergeCell ref="C126:F126"/>
    <mergeCell ref="C127:F127"/>
    <mergeCell ref="C128:F128"/>
    <mergeCell ref="C121:C122"/>
    <mergeCell ref="D121:D122"/>
    <mergeCell ref="E121:E122"/>
    <mergeCell ref="F121:F122"/>
    <mergeCell ref="G121:G122"/>
    <mergeCell ref="C123:C124"/>
    <mergeCell ref="D123:D124"/>
    <mergeCell ref="E123:E124"/>
    <mergeCell ref="F123:F124"/>
    <mergeCell ref="G123:G124"/>
    <mergeCell ref="A133:A134"/>
    <mergeCell ref="B133:B134"/>
    <mergeCell ref="B135:B136"/>
    <mergeCell ref="C135:C136"/>
    <mergeCell ref="D135:D136"/>
    <mergeCell ref="E135:E136"/>
    <mergeCell ref="F135:F136"/>
    <mergeCell ref="C134:F134"/>
    <mergeCell ref="C129:C130"/>
    <mergeCell ref="D129:D130"/>
    <mergeCell ref="E129:E130"/>
    <mergeCell ref="F129:F130"/>
    <mergeCell ref="G141:G142"/>
    <mergeCell ref="C140:F140"/>
    <mergeCell ref="C146:F146"/>
    <mergeCell ref="G135:G136"/>
    <mergeCell ref="B137:B138"/>
    <mergeCell ref="C137:C138"/>
    <mergeCell ref="D137:D138"/>
    <mergeCell ref="E137:E138"/>
    <mergeCell ref="F137:F138"/>
    <mergeCell ref="G137:G138"/>
    <mergeCell ref="A143:F143"/>
    <mergeCell ref="A145:A146"/>
    <mergeCell ref="B145:B146"/>
    <mergeCell ref="A139:A140"/>
    <mergeCell ref="B139:B140"/>
    <mergeCell ref="C141:C142"/>
    <mergeCell ref="D141:D142"/>
    <mergeCell ref="E141:E142"/>
    <mergeCell ref="F141:F142"/>
    <mergeCell ref="B149:B150"/>
    <mergeCell ref="C149:C150"/>
    <mergeCell ref="D149:D150"/>
    <mergeCell ref="E149:E150"/>
    <mergeCell ref="F149:F150"/>
    <mergeCell ref="G149:G150"/>
    <mergeCell ref="B147:B148"/>
    <mergeCell ref="C147:C148"/>
    <mergeCell ref="D147:D148"/>
    <mergeCell ref="E147:E148"/>
    <mergeCell ref="F147:F148"/>
    <mergeCell ref="G147:G148"/>
    <mergeCell ref="A151:A152"/>
    <mergeCell ref="B151:B152"/>
    <mergeCell ref="B153:B154"/>
    <mergeCell ref="C153:C154"/>
    <mergeCell ref="D153:D154"/>
    <mergeCell ref="E153:E154"/>
    <mergeCell ref="F153:F154"/>
    <mergeCell ref="G153:G154"/>
    <mergeCell ref="C151:F151"/>
    <mergeCell ref="C152:F152"/>
    <mergeCell ref="B159:B160"/>
    <mergeCell ref="C159:C160"/>
    <mergeCell ref="D159:D160"/>
    <mergeCell ref="E159:E160"/>
    <mergeCell ref="F159:F160"/>
    <mergeCell ref="G159:G160"/>
    <mergeCell ref="A155:F155"/>
    <mergeCell ref="A157:A158"/>
    <mergeCell ref="B157:B158"/>
    <mergeCell ref="C158:F158"/>
    <mergeCell ref="B161:B162"/>
    <mergeCell ref="C161:C162"/>
    <mergeCell ref="D161:D162"/>
    <mergeCell ref="E161:E162"/>
    <mergeCell ref="F161:F162"/>
    <mergeCell ref="G161:G162"/>
    <mergeCell ref="A163:A164"/>
    <mergeCell ref="B163:B164"/>
    <mergeCell ref="C164:F164"/>
    <mergeCell ref="B165:B166"/>
    <mergeCell ref="C165:C166"/>
    <mergeCell ref="D165:D166"/>
    <mergeCell ref="E165:E166"/>
    <mergeCell ref="F165:F166"/>
    <mergeCell ref="G165:G166"/>
    <mergeCell ref="B167:B168"/>
    <mergeCell ref="D167:D168"/>
    <mergeCell ref="E167:E168"/>
    <mergeCell ref="F167:F168"/>
    <mergeCell ref="G167:G168"/>
    <mergeCell ref="C169:C170"/>
    <mergeCell ref="D169:D170"/>
    <mergeCell ref="E169:E170"/>
    <mergeCell ref="F169:F170"/>
    <mergeCell ref="G169:G170"/>
    <mergeCell ref="C171:C172"/>
    <mergeCell ref="D171:D172"/>
    <mergeCell ref="E171:E172"/>
    <mergeCell ref="F171:F172"/>
    <mergeCell ref="G171:G172"/>
    <mergeCell ref="G173:G174"/>
    <mergeCell ref="A175:A176"/>
    <mergeCell ref="B175:B176"/>
    <mergeCell ref="C177:C178"/>
    <mergeCell ref="D177:D178"/>
    <mergeCell ref="E177:E178"/>
    <mergeCell ref="F177:F178"/>
    <mergeCell ref="G177:G178"/>
    <mergeCell ref="B173:B174"/>
    <mergeCell ref="C173:C174"/>
    <mergeCell ref="D173:D174"/>
    <mergeCell ref="E173:E174"/>
    <mergeCell ref="F173:F174"/>
    <mergeCell ref="C176:F176"/>
    <mergeCell ref="A181:A182"/>
    <mergeCell ref="B181:B182"/>
    <mergeCell ref="C183:C184"/>
    <mergeCell ref="D183:D184"/>
    <mergeCell ref="E183:E184"/>
    <mergeCell ref="F183:F184"/>
    <mergeCell ref="G183:G184"/>
    <mergeCell ref="C182:F182"/>
    <mergeCell ref="G179:G180"/>
    <mergeCell ref="B179:B180"/>
    <mergeCell ref="C179:C180"/>
    <mergeCell ref="D179:D180"/>
    <mergeCell ref="E179:E180"/>
    <mergeCell ref="F179:F180"/>
    <mergeCell ref="B189:B190"/>
    <mergeCell ref="C189:C190"/>
    <mergeCell ref="D189:D190"/>
    <mergeCell ref="E189:E190"/>
    <mergeCell ref="F189:F190"/>
    <mergeCell ref="G189:G190"/>
    <mergeCell ref="A185:F185"/>
    <mergeCell ref="A187:A188"/>
    <mergeCell ref="B187:B188"/>
    <mergeCell ref="C188:F188"/>
    <mergeCell ref="B195:B196"/>
    <mergeCell ref="C195:C196"/>
    <mergeCell ref="D195:D196"/>
    <mergeCell ref="E195:E196"/>
    <mergeCell ref="F195:F196"/>
    <mergeCell ref="G195:G196"/>
    <mergeCell ref="A191:A192"/>
    <mergeCell ref="B191:B192"/>
    <mergeCell ref="B193:B194"/>
    <mergeCell ref="C193:C194"/>
    <mergeCell ref="D193:D194"/>
    <mergeCell ref="E193:E194"/>
    <mergeCell ref="F193:F194"/>
    <mergeCell ref="G193:G194"/>
    <mergeCell ref="C192:F192"/>
    <mergeCell ref="A197:A198"/>
    <mergeCell ref="B197:B198"/>
    <mergeCell ref="B199:B200"/>
    <mergeCell ref="C199:C200"/>
    <mergeCell ref="D199:D200"/>
    <mergeCell ref="E199:E200"/>
    <mergeCell ref="F199:F200"/>
    <mergeCell ref="G199:G200"/>
    <mergeCell ref="C198:F198"/>
    <mergeCell ref="G203:G204"/>
    <mergeCell ref="B205:B206"/>
    <mergeCell ref="C205:C206"/>
    <mergeCell ref="D205:D206"/>
    <mergeCell ref="E205:E206"/>
    <mergeCell ref="F205:F206"/>
    <mergeCell ref="G205:G206"/>
    <mergeCell ref="C201:C202"/>
    <mergeCell ref="D201:D202"/>
    <mergeCell ref="E201:E202"/>
    <mergeCell ref="F201:F202"/>
    <mergeCell ref="G201:G202"/>
    <mergeCell ref="B203:B204"/>
    <mergeCell ref="C203:C204"/>
    <mergeCell ref="D203:D204"/>
    <mergeCell ref="E203:E204"/>
    <mergeCell ref="F203:F204"/>
    <mergeCell ref="A207:A208"/>
    <mergeCell ref="B207:B208"/>
    <mergeCell ref="B209:B210"/>
    <mergeCell ref="C209:C210"/>
    <mergeCell ref="D209:D210"/>
    <mergeCell ref="E209:E210"/>
    <mergeCell ref="F209:F210"/>
    <mergeCell ref="G209:G210"/>
    <mergeCell ref="C208:F208"/>
    <mergeCell ref="C213:C214"/>
    <mergeCell ref="D213:D214"/>
    <mergeCell ref="E213:E214"/>
    <mergeCell ref="F213:F214"/>
    <mergeCell ref="G213:G214"/>
    <mergeCell ref="A215:A216"/>
    <mergeCell ref="B215:B216"/>
    <mergeCell ref="C216:F216"/>
    <mergeCell ref="B211:B212"/>
    <mergeCell ref="C211:C212"/>
    <mergeCell ref="D211:D212"/>
    <mergeCell ref="E211:E212"/>
    <mergeCell ref="F211:F212"/>
    <mergeCell ref="G211:G212"/>
    <mergeCell ref="B219:B220"/>
    <mergeCell ref="C219:C220"/>
    <mergeCell ref="D219:D220"/>
    <mergeCell ref="E219:E220"/>
    <mergeCell ref="F219:F220"/>
    <mergeCell ref="G219:G220"/>
    <mergeCell ref="B217:B218"/>
    <mergeCell ref="C217:C218"/>
    <mergeCell ref="D217:D218"/>
    <mergeCell ref="E217:E218"/>
    <mergeCell ref="F217:F218"/>
    <mergeCell ref="G217:G218"/>
    <mergeCell ref="C221:C222"/>
    <mergeCell ref="D221:D222"/>
    <mergeCell ref="E221:E222"/>
    <mergeCell ref="F221:F222"/>
    <mergeCell ref="G221:G222"/>
    <mergeCell ref="A223:A224"/>
    <mergeCell ref="B223:B224"/>
    <mergeCell ref="C223:F223"/>
    <mergeCell ref="C224:F224"/>
    <mergeCell ref="C225:C226"/>
    <mergeCell ref="D225:D226"/>
    <mergeCell ref="E225:E226"/>
    <mergeCell ref="F225:F226"/>
    <mergeCell ref="G225:G226"/>
    <mergeCell ref="B227:B228"/>
    <mergeCell ref="C227:C228"/>
    <mergeCell ref="D227:D228"/>
    <mergeCell ref="E227:E228"/>
    <mergeCell ref="F227:F228"/>
    <mergeCell ref="B231:B232"/>
    <mergeCell ref="C231:C232"/>
    <mergeCell ref="D231:D232"/>
    <mergeCell ref="E231:E232"/>
    <mergeCell ref="F231:F232"/>
    <mergeCell ref="G231:G232"/>
    <mergeCell ref="G227:G228"/>
    <mergeCell ref="C229:C230"/>
    <mergeCell ref="D229:D230"/>
    <mergeCell ref="E229:E230"/>
    <mergeCell ref="F229:F230"/>
    <mergeCell ref="G229:G230"/>
    <mergeCell ref="B241:B242"/>
    <mergeCell ref="B237:B238"/>
    <mergeCell ref="C237:C238"/>
    <mergeCell ref="D237:D238"/>
    <mergeCell ref="E237:E238"/>
    <mergeCell ref="F237:F238"/>
    <mergeCell ref="G237:G238"/>
    <mergeCell ref="C233:C234"/>
    <mergeCell ref="D233:D234"/>
    <mergeCell ref="E233:E234"/>
    <mergeCell ref="F233:F234"/>
    <mergeCell ref="G233:G234"/>
    <mergeCell ref="C235:C236"/>
    <mergeCell ref="D235:D236"/>
    <mergeCell ref="E235:E236"/>
    <mergeCell ref="F235:F236"/>
    <mergeCell ref="G235:G236"/>
    <mergeCell ref="C242:F242"/>
    <mergeCell ref="C245:F245"/>
    <mergeCell ref="C246:F246"/>
    <mergeCell ref="C38:F38"/>
    <mergeCell ref="C40:F40"/>
    <mergeCell ref="A249:F249"/>
    <mergeCell ref="A250:F250"/>
    <mergeCell ref="A251:F251"/>
    <mergeCell ref="A252:F252"/>
    <mergeCell ref="A3:G3"/>
    <mergeCell ref="B247:B248"/>
    <mergeCell ref="C247:C248"/>
    <mergeCell ref="D247:D248"/>
    <mergeCell ref="E247:E248"/>
    <mergeCell ref="F247:F248"/>
    <mergeCell ref="G247:G248"/>
    <mergeCell ref="C243:C244"/>
    <mergeCell ref="D243:D244"/>
    <mergeCell ref="E243:E244"/>
    <mergeCell ref="F243:F244"/>
    <mergeCell ref="G243:G244"/>
    <mergeCell ref="A245:A246"/>
    <mergeCell ref="B245:B246"/>
    <mergeCell ref="A239:F239"/>
    <mergeCell ref="A241:A242"/>
  </mergeCells>
  <printOptions horizontalCentered="1"/>
  <pageMargins left="0.70866141732283472" right="0.19685039370078741" top="0.78740157480314965" bottom="0.78740157480314965" header="0.31496062992125984" footer="0.31496062992125984"/>
  <pageSetup paperSize="9" scale="59" orientation="portrait" r:id="rId1"/>
  <rowBreaks count="3" manualBreakCount="3">
    <brk id="57" max="16383" man="1"/>
    <brk id="125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18002_KI_BranżMostowa</dc:title>
  <dc:creator>k</dc:creator>
  <cp:lastModifiedBy>pzd</cp:lastModifiedBy>
  <cp:lastPrinted>2018-06-19T12:18:37Z</cp:lastPrinted>
  <dcterms:created xsi:type="dcterms:W3CDTF">2018-06-19T07:43:14Z</dcterms:created>
  <dcterms:modified xsi:type="dcterms:W3CDTF">2018-06-19T12:29:17Z</dcterms:modified>
</cp:coreProperties>
</file>