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75" windowWidth="13905" windowHeight="12720" tabRatio="803"/>
  </bookViews>
  <sheets>
    <sheet name="PRZEDMIAR" sheetId="85" r:id="rId1"/>
    <sheet name="&lt;--przepusty" sheetId="74" state="hidden" r:id="rId2"/>
  </sheets>
  <definedNames>
    <definedName name="_od1">#REF!</definedName>
    <definedName name="_od2">#REF!</definedName>
    <definedName name="_od3">#REF!</definedName>
    <definedName name="_od4">#REF!</definedName>
    <definedName name="_ods1">#REF!</definedName>
    <definedName name="_ods2">#REF!</definedName>
    <definedName name="_ods3">#REF!</definedName>
    <definedName name="_ods4">#REF!</definedName>
    <definedName name="_xlnm.Print_Area" localSheetId="0">PRZEDMIAR!$B$3:$F$97</definedName>
    <definedName name="_xlnm.Print_Area">#REF!</definedName>
    <definedName name="posz1">#REF!</definedName>
    <definedName name="posz2">#REF!</definedName>
    <definedName name="posz3">#REF!</definedName>
    <definedName name="_xlnm.Print_Titles" localSheetId="0">PRZEDMIAR!$5:$6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24519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B11" i="85"/>
  <c r="B13" l="1"/>
  <c r="B14" l="1"/>
  <c r="B15" l="1"/>
  <c r="D9" i="74" l="1"/>
  <c r="E9"/>
  <c r="H9"/>
  <c r="I9"/>
  <c r="J9"/>
  <c r="D10"/>
  <c r="E10"/>
  <c r="H10"/>
  <c r="I10"/>
  <c r="J10"/>
  <c r="D11"/>
  <c r="E11"/>
  <c r="H11"/>
  <c r="I11"/>
  <c r="J11"/>
  <c r="D12"/>
  <c r="E12"/>
  <c r="H12"/>
  <c r="I12"/>
  <c r="J12"/>
  <c r="D13"/>
  <c r="E13"/>
  <c r="H13"/>
  <c r="I13"/>
  <c r="J13"/>
  <c r="D14"/>
  <c r="E14"/>
  <c r="H14"/>
  <c r="I14"/>
  <c r="J14"/>
  <c r="D15"/>
  <c r="E15"/>
  <c r="H15"/>
  <c r="I15"/>
  <c r="J15"/>
  <c r="D16"/>
  <c r="E16"/>
  <c r="H16"/>
  <c r="I16"/>
  <c r="J16"/>
  <c r="D17"/>
  <c r="E17"/>
  <c r="H17"/>
  <c r="I17"/>
  <c r="J17"/>
  <c r="D18"/>
  <c r="E18"/>
  <c r="H18"/>
  <c r="I18"/>
  <c r="J18"/>
  <c r="D19"/>
  <c r="E19"/>
  <c r="H19"/>
  <c r="I19"/>
  <c r="J19"/>
  <c r="D20"/>
  <c r="E20"/>
  <c r="H20"/>
  <c r="I20"/>
  <c r="J20"/>
  <c r="D21"/>
  <c r="E21"/>
  <c r="H21"/>
  <c r="I21"/>
  <c r="J21"/>
  <c r="D22"/>
  <c r="E22"/>
  <c r="H22"/>
  <c r="I22"/>
  <c r="J22"/>
  <c r="D23"/>
  <c r="E23"/>
  <c r="H23"/>
  <c r="I23"/>
  <c r="J23"/>
  <c r="D24"/>
  <c r="E24"/>
  <c r="H24"/>
  <c r="I24"/>
  <c r="J24"/>
  <c r="D25"/>
  <c r="E25"/>
  <c r="H25"/>
  <c r="I25"/>
  <c r="J25"/>
  <c r="D26"/>
  <c r="E26"/>
  <c r="H26"/>
  <c r="I26"/>
  <c r="J26"/>
  <c r="D27"/>
  <c r="E27"/>
  <c r="H27"/>
  <c r="I27"/>
  <c r="J27"/>
  <c r="D28"/>
  <c r="E28"/>
  <c r="H28"/>
  <c r="I28"/>
  <c r="J28"/>
  <c r="D29"/>
  <c r="E29"/>
  <c r="H29"/>
  <c r="I29"/>
  <c r="J29"/>
  <c r="D30"/>
  <c r="E30"/>
  <c r="H30"/>
  <c r="I30"/>
  <c r="J30"/>
  <c r="D31"/>
  <c r="E31"/>
  <c r="H31"/>
  <c r="I31"/>
  <c r="J31"/>
  <c r="D32"/>
  <c r="E32"/>
  <c r="H32"/>
  <c r="I32"/>
  <c r="J32"/>
  <c r="D33"/>
  <c r="E33"/>
  <c r="H33"/>
  <c r="I33"/>
  <c r="J33"/>
  <c r="D34"/>
  <c r="E34"/>
  <c r="H34"/>
  <c r="I34"/>
  <c r="J34"/>
  <c r="D35"/>
  <c r="E35"/>
  <c r="H35"/>
  <c r="I35"/>
  <c r="J35"/>
  <c r="D36"/>
  <c r="E36"/>
  <c r="H36"/>
  <c r="I36"/>
  <c r="J36"/>
  <c r="D37"/>
  <c r="E37"/>
  <c r="H37"/>
  <c r="I37"/>
  <c r="J37"/>
  <c r="D38"/>
  <c r="E38"/>
  <c r="H38"/>
  <c r="I38"/>
  <c r="J38"/>
  <c r="D39"/>
  <c r="E39"/>
  <c r="H39"/>
  <c r="I39"/>
  <c r="J39"/>
  <c r="D40"/>
  <c r="E40"/>
  <c r="H40"/>
  <c r="I40"/>
  <c r="J40"/>
  <c r="D41"/>
  <c r="E41"/>
  <c r="H41"/>
  <c r="I41"/>
  <c r="J41"/>
  <c r="D42"/>
  <c r="E42"/>
  <c r="H42"/>
  <c r="I42"/>
  <c r="J42"/>
  <c r="D43"/>
  <c r="E43"/>
  <c r="H43"/>
  <c r="I43"/>
  <c r="J43"/>
  <c r="D44"/>
  <c r="E44"/>
  <c r="H44"/>
  <c r="I44"/>
  <c r="J44"/>
  <c r="C45"/>
  <c r="F45"/>
  <c r="G45"/>
  <c r="I45" l="1"/>
  <c r="E45"/>
  <c r="D45"/>
  <c r="J45"/>
  <c r="H45"/>
  <c r="B19" i="85" l="1"/>
  <c r="B20" l="1"/>
  <c r="B23" l="1"/>
  <c r="B24" l="1"/>
  <c r="B29" l="1"/>
  <c r="B33" l="1"/>
  <c r="B37" l="1"/>
  <c r="B39" l="1"/>
  <c r="B40" l="1"/>
  <c r="B42" l="1"/>
  <c r="B45" l="1"/>
  <c r="B50" l="1"/>
  <c r="B52" l="1"/>
  <c r="B54" l="1"/>
  <c r="B56" l="1"/>
  <c r="B58" l="1"/>
  <c r="B60" l="1"/>
  <c r="B63" l="1"/>
  <c r="B64" l="1"/>
  <c r="B65" l="1"/>
  <c r="B69" l="1"/>
  <c r="B71" l="1"/>
  <c r="B72" l="1"/>
  <c r="B76" l="1"/>
  <c r="B77" l="1"/>
  <c r="B79" l="1"/>
  <c r="B80" l="1"/>
  <c r="B85" l="1"/>
  <c r="B86" l="1"/>
  <c r="B87" l="1"/>
  <c r="B89" l="1"/>
  <c r="B91" l="1"/>
  <c r="B93" l="1"/>
  <c r="B96" l="1"/>
  <c r="B97" l="1"/>
</calcChain>
</file>

<file path=xl/sharedStrings.xml><?xml version="1.0" encoding="utf-8"?>
<sst xmlns="http://schemas.openxmlformats.org/spreadsheetml/2006/main" count="287" uniqueCount="201">
  <si>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</si>
  <si>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</si>
  <si>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</si>
  <si>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</si>
  <si>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</si>
  <si>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</si>
  <si>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</si>
  <si>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</si>
  <si>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</si>
  <si>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</si>
  <si>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</si>
  <si>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</si>
  <si>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</si>
  <si>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</si>
  <si>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</si>
  <si>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</si>
  <si>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</si>
  <si>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</si>
  <si>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</si>
  <si>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</si>
  <si>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</si>
  <si>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</si>
  <si>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</si>
  <si>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</si>
  <si>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</si>
  <si>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</si>
  <si>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</si>
  <si>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</si>
  <si>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</si>
  <si>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</si>
  <si>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</si>
  <si>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</si>
  <si>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</si>
  <si>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</si>
  <si>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</si>
  <si>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</si>
  <si>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</si>
  <si>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</si>
  <si>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</si>
  <si>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</si>
  <si>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</si>
  <si>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</si>
  <si>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</si>
  <si>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</si>
  <si>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</si>
  <si>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</si>
  <si>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</si>
  <si>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</si>
  <si>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</si>
  <si>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</si>
  <si>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</si>
  <si>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</si>
  <si>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</si>
  <si>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</si>
  <si>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</si>
  <si>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</si>
  <si>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</si>
  <si>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</si>
  <si>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</si>
  <si>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</si>
  <si>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</si>
  <si>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</si>
  <si>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</si>
  <si>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Rodzaj robót</t>
  </si>
  <si>
    <t>jednostka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</si>
  <si>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</si>
  <si>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</si>
  <si>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</si>
  <si>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</si>
  <si>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</si>
  <si>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</si>
  <si>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</si>
  <si>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</si>
  <si>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</si>
  <si>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</si>
  <si>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</si>
  <si>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</si>
  <si>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</si>
  <si>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</si>
  <si>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</si>
  <si>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</si>
  <si>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</si>
  <si>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</si>
  <si>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</si>
  <si>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</si>
  <si>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</si>
  <si>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</si>
  <si>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</si>
  <si>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</si>
  <si>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</si>
  <si>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</si>
  <si>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</si>
  <si>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</si>
  <si>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`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</si>
  <si>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</si>
  <si>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</si>
  <si>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</si>
  <si>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</si>
  <si>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</si>
  <si>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</si>
  <si>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</si>
  <si>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</si>
  <si>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</si>
  <si>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</si>
  <si>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</si>
  <si>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</si>
  <si>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</si>
  <si>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</si>
  <si>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</si>
  <si>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</si>
  <si>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</si>
  <si>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</si>
  <si>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</si>
  <si>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</si>
  <si>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</si>
  <si>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</si>
  <si>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</si>
  <si>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Ustawienie słupków z rur stalowych ø70 dla znaków drogowych, wraz z wykopaniem i zasypaniem dołów z ubiciem warstwami</t>
  </si>
  <si>
    <t>Rozbiórka budowli inżynieryjnych</t>
  </si>
  <si>
    <t>Zdjęcie tarcz znaków drogowych</t>
  </si>
  <si>
    <t>Rozebranie słupków do znaków drogowych</t>
  </si>
  <si>
    <t>Warstwy odsączajace, mrozoochronne</t>
  </si>
  <si>
    <t>D.05.01.00</t>
  </si>
  <si>
    <t>Nawierzchnie twarde nieulepszone</t>
  </si>
  <si>
    <t>D.06.01.01</t>
  </si>
  <si>
    <t>Wykonanie przepustów pod zjazdami z rur PEHD śr 40 cm ułożonych na ławie fundamentowej żwirowej grubości 15 cm</t>
  </si>
  <si>
    <t>Ustawienie obrzeży betonowych o wymiarach 30x8x100 cm na podsypce cementowo-piaskowej, spoiny wypełnione zaprawą cementową</t>
  </si>
  <si>
    <t>D.10.00.00</t>
  </si>
  <si>
    <t>INNE ROBOTY</t>
  </si>
  <si>
    <t>Rury ochronne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</si>
  <si>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</si>
  <si>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</si>
  <si>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</si>
  <si>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Usunięcie zadrzewień i ochrona drzew</t>
  </si>
  <si>
    <t>Karczowanie krzaków i podszycia ilości sztuk krzaków 3000/ha, (zarośla do usunięcia)</t>
  </si>
  <si>
    <t>Ściananie drzew  o średnicy do 15 cm wraz z karczowaniem pni oraz wywiezieniem dłużyc, gałęzi i karpiny poza teren budowy</t>
  </si>
  <si>
    <t>Rozebranie ścianek czołowych i ław fundamentowych przepustów z wywiezieniem materiału z rozbiórki poza teren budowy</t>
  </si>
  <si>
    <t xml:space="preserve">Odtworzenie trasy i punktów wysokościowych przy liniowych robotach ziemnych (drogi) w terenie równinnym, obsługa geodezyjna, inwentaryzacja powykonawcza, </t>
  </si>
  <si>
    <t>D.03.02.01</t>
  </si>
  <si>
    <t>D.01.02.01</t>
  </si>
  <si>
    <t>D.01.02.02</t>
  </si>
  <si>
    <t>D.01.02.04</t>
  </si>
  <si>
    <t xml:space="preserve">Wykonanie nasypów mechanicznie w gruncie kat I-II z transportem urobku w obrębie budowy </t>
  </si>
  <si>
    <t>Wykonanie warstwy odsączającej z piasku, grubość warstwy 10cm (pod zjazdami z kruszywa)</t>
  </si>
  <si>
    <t>D.05.03.11</t>
  </si>
  <si>
    <t>Połączenie  nowej konstrukcji nawierzchni z nawierzchnią istniejącą(ułożenie  geosiatki o wytrzymałości  powyżej 80 kN/m)</t>
  </si>
  <si>
    <t>D.08.05.01</t>
  </si>
  <si>
    <t>Ścieki uliczne z  elementów  betonowych</t>
  </si>
  <si>
    <t>Ułożenie ścieku z prefabrykowanych elementów betonowych 60x50x15 cm na podsypce cem-piaskowej i ławie  betonowej  grubości  15 cm</t>
  </si>
  <si>
    <t>Zdjęcie warstwy humusu</t>
  </si>
  <si>
    <t>PRZEDMIAR ROBÓT
Zestawienie zbiorcze</t>
  </si>
  <si>
    <t>Zdjęcie warstwy humusu gr.15 cm wraz z transportem  na odkład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</si>
  <si>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</si>
  <si>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</si>
  <si>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nawierzchni  z betonu grub 15 cm z wywiezieniem  materiału z rozbiórki poza  teren  budowy</t>
  </si>
  <si>
    <t>Rozebranie chodników z  płyt betonowych 35x35x5cm  z wywiezieniem materiału z rozbiórki poza teren budowy</t>
  </si>
  <si>
    <t>Rozebranie części przelotowej przepustów z rur betonowych śr 40cm z uprzednim  odkopanie  przepustu i  z wywiezieniem materiału z rozbiórki poza teren budowy</t>
  </si>
  <si>
    <t>Ściananie drzew o średnicy od 16 do 35 cm wraz z karczowaniem pni oraz wywiezieniem dłużyc, gałęzi i karpiny poza teren budowy</t>
  </si>
  <si>
    <t xml:space="preserve">Wykonanie wykopów mechanicznie w gruncie kat I-II z transportem urobku w obrębie lub poza teren budowy </t>
  </si>
  <si>
    <t>Kanalizacja deszczowa z rur PVC</t>
  </si>
  <si>
    <t>Wykonanie studzienek  ściekowych średnicy 500  mm</t>
  </si>
  <si>
    <t xml:space="preserve">Koryto wykonane na całej szerokości chodników i  zjazdów w gruncie kat. II-IV, głębokość koryta 20 cm wraz z profilowaniem i zagęszczeniem podłoża  </t>
  </si>
  <si>
    <t xml:space="preserve">Koryto wykonane na poszerzeniach jezdni gruncie kat. II-IV, głębokość koryta 58 cm wraz z profilowaniem i zagęszczeniem podłoża  </t>
  </si>
  <si>
    <t>Wykonanie warstwy odsączającej z piasku, grubość warstwy 20cm pod  poszerzenia</t>
  </si>
  <si>
    <t xml:space="preserve">Wykonanie podbudowy z kruszywa łamanego stabilizowanego mechanicznie 0/63, grubość warstwy po zagęszczeniu 20 cm </t>
  </si>
  <si>
    <t>Wykonanie podbudowy z gruntu stabilizowanego cementem 1,5 MPa, grubość warstwy po zagęszczeniu 10 cm (pod chodnikami)</t>
  </si>
  <si>
    <t>Wykonanie podbudowy z gruntu stabilizowanego cementem 5 MPa, grubość warstwy po zagęszczeniu 15 cm.</t>
  </si>
  <si>
    <t>Podbudowa z betonu asfaltowego</t>
  </si>
  <si>
    <t>Wykonanie podbudowy z mieszanki mineralno-asfaltowej AC 16 P,  grubość warstwy 8 cm wraz z oczyszceniem  i  skropieniem</t>
  </si>
  <si>
    <t>D.04.07.01</t>
  </si>
  <si>
    <t xml:space="preserve">Wykonanie warstwy wiążącej z mieszanki mineralno-asfaltowej AC 16 W,  grubość warstwy 6 cm wraz z oczyszceniem  i  skropieniem </t>
  </si>
  <si>
    <t>Wykonanie warstwy wyrównawczej z mieszanki mineralno-asfaltowej AC 11W, grubość warstwy po zagęszczeniu min 3 cm z oczyszczeniem  i skropieniem</t>
  </si>
  <si>
    <t>Frezowanie nawierzchni asfaltowej  na  zimno średnia grubość 2 cm</t>
  </si>
  <si>
    <t xml:space="preserve">Frezowanie nawierzchni asfaltowej  na  zimno </t>
  </si>
  <si>
    <t>D.05.03.05</t>
  </si>
  <si>
    <t>Nawierzchnie z kostki  brukowej betonowej</t>
  </si>
  <si>
    <t>Wykonanie nawierzchni z kostki brukowej o grubości 8 cm,  na podsypce cementowo-piaskowej, spoiny wypełnione piaskiem</t>
  </si>
  <si>
    <t>Zab. geosiatką nawierzchni asfaltowej</t>
  </si>
  <si>
    <t>Humusowanie z obsianiem przy grubości warstwy ziemi urodzajnej (humusu) 10 cm - humus pochodzi z odhumusowania</t>
  </si>
  <si>
    <t xml:space="preserve">Umocnienie powierzchniowe skarp, rowów i ścieków </t>
  </si>
  <si>
    <t>Umocnienie rowów korytkami  żelbetowymi , ułożonymi na betonie B12/15 grubości 15 cm spoiny  wypełnione  zaprawą cementową</t>
  </si>
  <si>
    <t>Umocnienie dna  rowów i ścieków płytami betonowymi chodnikowymi 50x50x7 cm ułożonymi  na podsypce cementowo-piaskowej, spoiny wypełnione zaprawą</t>
  </si>
  <si>
    <t xml:space="preserve">Oznakowanie poziome cienkowarstwowe jezdni farbą akrylową białą odblaskową - linie segregacyjne i krawędziowe ciągłe malowane mechanicznie </t>
  </si>
  <si>
    <t xml:space="preserve">Oznakowanie poziome cienkowarstwowe jezdni farbą akrylową białą odblaskową - linie segregacyjne i krawędziowe przerywane malowane mechanicznie </t>
  </si>
  <si>
    <t xml:space="preserve">Oznakowanie poziome cienkowarstwowe jezdni farbą akrylową białą odblaskową - linie na  skrzyżowaniach i  przejściach mechanicznie </t>
  </si>
  <si>
    <t>Oznakowanie pionowe</t>
  </si>
  <si>
    <t>D.07.06.06</t>
  </si>
  <si>
    <t>Urządzenia zabezpieczające ruch  pieszy</t>
  </si>
  <si>
    <t xml:space="preserve">Ustawienie poręczy ochronnych sztywnych  z pochwytem  i  poręczami  z rur stalowych oraz rozstawie  słupków  z  rur co  2,50 m </t>
  </si>
  <si>
    <t>Ustawienie krawężników betonowych wtopionych 12x25cm wraz z wykonaniem ławy betonowej z oporem C12/15</t>
  </si>
  <si>
    <t>Ustawienie krawężników betonowych 20x30cm wraz z wykonaniem ławy betonowej z oporem C12/15</t>
  </si>
  <si>
    <t>Ustawienie krawężników betonowych wtopionych 20x30cm wraz z wykonaniem ławy betonowej z oporem C12/15</t>
  </si>
  <si>
    <t>Zabezpieczeni  sieci teletechnicznej rurami osłonowymi AROT P12S</t>
  </si>
  <si>
    <t>Zabezpieczeni  sieci energetycznej rurami osłonowymi AROT</t>
  </si>
  <si>
    <t>Wykonanie przykanalików z  rur PVC średnicy  200 mm wraz z  odtworzeniem  nawierzchni</t>
  </si>
  <si>
    <t>D.05.03.23</t>
  </si>
  <si>
    <t>D.05.03.27</t>
  </si>
  <si>
    <t>D.10.09.01</t>
  </si>
  <si>
    <t>Przymocowanie do gotowych słupków znaków typ A, D,E,T i U,średnie folia I generacji wg  projektu stałej organizacji ruchu</t>
  </si>
  <si>
    <t>Wykonanie warstwy ścieralnej z mieszanki mineralno-asfaltowej AC 11S, grubość warstwy po zagęszczeniu 4 cm wraz z oczyszczeniem  i skropieniem ( jezdnia  i zjazdy  bitumiczne) 6050 + 135,2</t>
  </si>
  <si>
    <t>PRZEBUDOWA DROGI POWIATOWEJ NR 3524W Jedlnia Letnisko - Czarna (odc. od km 6+340 do km 7+400)  dł. 1060,0 m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</si>
</sst>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\+000"/>
    <numFmt numFmtId="165" formatCode="0.0"/>
    <numFmt numFmtId="166" formatCode="#,##0.000"/>
  </numFmts>
  <fonts count="2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1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30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49" fontId="20" fillId="0" borderId="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49" fontId="19" fillId="2" borderId="5" xfId="19" applyNumberFormat="1" applyFont="1" applyFill="1" applyBorder="1" applyAlignment="1" applyProtection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19" fillId="3" borderId="2" xfId="19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19" fillId="3" borderId="20" xfId="0" applyNumberFormat="1" applyFont="1" applyFill="1" applyBorder="1" applyAlignment="1">
      <alignment horizontal="center" vertical="center" wrapText="1"/>
    </xf>
    <xf numFmtId="49" fontId="19" fillId="2" borderId="5" xfId="19" applyNumberFormat="1" applyFont="1" applyFill="1" applyBorder="1" applyAlignment="1" applyProtection="1">
      <alignment horizontal="left" vertical="center" wrapText="1"/>
    </xf>
    <xf numFmtId="49" fontId="19" fillId="3" borderId="2" xfId="0" applyNumberFormat="1" applyFont="1" applyFill="1" applyBorder="1" applyAlignment="1">
      <alignment horizontal="left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49" fontId="19" fillId="2" borderId="2" xfId="19" applyNumberFormat="1" applyFont="1" applyFill="1" applyBorder="1" applyAlignment="1" applyProtection="1">
      <alignment horizontal="left" vertical="center" wrapText="1"/>
    </xf>
    <xf numFmtId="49" fontId="7" fillId="2" borderId="21" xfId="18" applyNumberFormat="1" applyFont="1" applyFill="1" applyBorder="1" applyAlignment="1">
      <alignment horizontal="left" vertical="center" wrapText="1"/>
    </xf>
    <xf numFmtId="49" fontId="19" fillId="3" borderId="2" xfId="19" applyNumberFormat="1" applyFont="1" applyFill="1" applyBorder="1" applyAlignment="1" applyProtection="1">
      <alignment horizontal="left" vertical="center" wrapText="1"/>
    </xf>
    <xf numFmtId="49" fontId="20" fillId="0" borderId="2" xfId="0" quotePrefix="1" applyNumberFormat="1" applyFont="1" applyFill="1" applyBorder="1" applyAlignment="1">
      <alignment horizontal="left" vertical="center" wrapText="1"/>
    </xf>
    <xf numFmtId="0" fontId="19" fillId="2" borderId="5" xfId="19" applyNumberFormat="1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19" applyNumberFormat="1" applyFont="1" applyFill="1" applyBorder="1" applyAlignment="1" applyProtection="1">
      <alignment horizontal="center" vertical="center"/>
    </xf>
    <xf numFmtId="0" fontId="19" fillId="2" borderId="2" xfId="19" applyNumberFormat="1" applyFont="1" applyFill="1" applyBorder="1" applyAlignment="1" applyProtection="1">
      <alignment horizontal="center" vertical="center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0" fillId="0" borderId="22" xfId="0" applyBorder="1"/>
    <xf numFmtId="0" fontId="20" fillId="4" borderId="12" xfId="0" applyFont="1" applyFill="1" applyBorder="1" applyAlignment="1">
      <alignment horizontal="center" vertical="center"/>
    </xf>
    <xf numFmtId="49" fontId="19" fillId="4" borderId="2" xfId="19" applyNumberFormat="1" applyFont="1" applyFill="1" applyBorder="1" applyAlignment="1" applyProtection="1">
      <alignment horizontal="left" vertical="center" wrapText="1"/>
    </xf>
    <xf numFmtId="49" fontId="19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7" fillId="2" borderId="24" xfId="18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left" vertical="center" wrapText="1"/>
    </xf>
    <xf numFmtId="49" fontId="20" fillId="0" borderId="23" xfId="0" applyNumberFormat="1" applyFont="1" applyFill="1" applyBorder="1" applyAlignment="1">
      <alignment horizontal="center" vertical="center" wrapText="1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0" fillId="0" borderId="25" xfId="0" applyNumberFormat="1" applyFont="1" applyFill="1" applyBorder="1" applyAlignment="1">
      <alignment horizontal="left" vertical="center" wrapText="1"/>
    </xf>
    <xf numFmtId="2" fontId="20" fillId="0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wrapText="1"/>
    </xf>
    <xf numFmtId="49" fontId="19" fillId="4" borderId="2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5" xfId="19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" fillId="0" borderId="23" xfId="19" applyNumberFormat="1" applyFont="1" applyFill="1" applyBorder="1" applyAlignment="1" applyProtection="1">
      <alignment horizontal="center" vertical="center"/>
    </xf>
    <xf numFmtId="4" fontId="19" fillId="3" borderId="20" xfId="0" applyNumberFormat="1" applyFont="1" applyFill="1" applyBorder="1" applyAlignment="1">
      <alignment horizontal="center" vertical="center" wrapText="1"/>
    </xf>
    <xf numFmtId="4" fontId="19" fillId="2" borderId="20" xfId="0" applyNumberFormat="1" applyFont="1" applyFill="1" applyBorder="1" applyAlignment="1">
      <alignment horizontal="center" vertical="center" wrapText="1"/>
    </xf>
    <xf numFmtId="4" fontId="20" fillId="2" borderId="20" xfId="0" applyNumberFormat="1" applyFont="1" applyFill="1" applyBorder="1" applyAlignment="1">
      <alignment horizontal="center" vertical="center"/>
    </xf>
    <xf numFmtId="0" fontId="27" fillId="0" borderId="0" xfId="0" applyFont="1"/>
    <xf numFmtId="0" fontId="19" fillId="6" borderId="2" xfId="19" applyNumberFormat="1" applyFont="1" applyFill="1" applyBorder="1" applyAlignment="1" applyProtection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13" fillId="6" borderId="2" xfId="0" applyFont="1" applyFill="1" applyBorder="1" applyAlignment="1">
      <alignment horizontal="left" wrapText="1"/>
    </xf>
    <xf numFmtId="49" fontId="2" fillId="6" borderId="2" xfId="19" applyNumberFormat="1" applyFont="1" applyFill="1" applyBorder="1" applyAlignment="1" applyProtection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19" fillId="6" borderId="25" xfId="19" applyNumberFormat="1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left" vertical="center" wrapText="1"/>
    </xf>
    <xf numFmtId="166" fontId="19" fillId="6" borderId="20" xfId="0" applyNumberFormat="1" applyFont="1" applyFill="1" applyBorder="1" applyAlignment="1">
      <alignment horizontal="center" vertical="center" wrapText="1"/>
    </xf>
    <xf numFmtId="4" fontId="19" fillId="6" borderId="20" xfId="0" applyNumberFormat="1" applyFont="1" applyFill="1" applyBorder="1" applyAlignment="1">
      <alignment horizontal="center" vertical="center" wrapText="1"/>
    </xf>
    <xf numFmtId="4" fontId="19" fillId="0" borderId="20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 wrapText="1"/>
    </xf>
    <xf numFmtId="0" fontId="18" fillId="0" borderId="26" xfId="0" applyFont="1" applyFill="1" applyBorder="1" applyAlignment="1">
      <alignment horizontal="center" wrapText="1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" fontId="19" fillId="0" borderId="31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 wrapText="1"/>
    </xf>
    <xf numFmtId="1" fontId="19" fillId="0" borderId="32" xfId="0" applyNumberFormat="1" applyFont="1" applyFill="1" applyBorder="1" applyAlignment="1">
      <alignment horizontal="center" vertical="center" wrapText="1"/>
    </xf>
    <xf numFmtId="1" fontId="19" fillId="0" borderId="33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107"/>
  <sheetViews>
    <sheetView tabSelected="1" topLeftCell="A82" zoomScaleSheetLayoutView="100" workbookViewId="0">
      <selection activeCell="L12" sqref="L12"/>
    </sheetView>
  </sheetViews>
  <sheetFormatPr defaultRowHeight="14.25"/>
  <cols>
    <col min="2" max="2" width="5.125" style="43" customWidth="1"/>
    <col min="3" max="3" width="11.125" style="43" customWidth="1"/>
    <col min="4" max="4" width="55.375" style="43" customWidth="1"/>
    <col min="5" max="6" width="9" style="43"/>
  </cols>
  <sheetData>
    <row r="2" spans="1:9" ht="15" thickBot="1">
      <c r="B2" s="35"/>
      <c r="C2" s="35"/>
      <c r="D2" s="35"/>
      <c r="E2" s="35"/>
      <c r="F2" s="35"/>
    </row>
    <row r="3" spans="1:9" ht="51.75" customHeight="1" thickBot="1">
      <c r="A3" s="33"/>
      <c r="B3" s="105" t="s">
        <v>150</v>
      </c>
      <c r="C3" s="106"/>
      <c r="D3" s="106"/>
      <c r="E3" s="106"/>
      <c r="F3" s="107"/>
    </row>
    <row r="4" spans="1:9" ht="44.25" customHeight="1" thickBot="1">
      <c r="A4" s="33"/>
      <c r="B4" s="108" t="s">
        <v>200</v>
      </c>
      <c r="C4" s="109"/>
      <c r="D4" s="109"/>
      <c r="E4" s="109"/>
      <c r="F4" s="109"/>
      <c r="G4" s="67"/>
      <c r="H4" s="66"/>
    </row>
    <row r="5" spans="1:9">
      <c r="B5" s="110" t="s">
        <v>61</v>
      </c>
      <c r="C5" s="112" t="s">
        <v>62</v>
      </c>
      <c r="D5" s="114" t="s">
        <v>63</v>
      </c>
      <c r="E5" s="116" t="s">
        <v>64</v>
      </c>
      <c r="F5" s="118" t="s">
        <v>65</v>
      </c>
      <c r="G5" s="68"/>
    </row>
    <row r="6" spans="1:9" ht="30.75" customHeight="1" thickBot="1">
      <c r="B6" s="111"/>
      <c r="C6" s="113"/>
      <c r="D6" s="115"/>
      <c r="E6" s="117"/>
      <c r="F6" s="119"/>
    </row>
    <row r="7" spans="1:9">
      <c r="B7" s="59"/>
      <c r="C7" s="53" t="s">
        <v>66</v>
      </c>
      <c r="D7" s="46" t="s">
        <v>67</v>
      </c>
      <c r="E7" s="36"/>
      <c r="F7" s="44"/>
    </row>
    <row r="8" spans="1:9">
      <c r="B8" s="69"/>
      <c r="C8" s="54" t="s">
        <v>68</v>
      </c>
      <c r="D8" s="47" t="s">
        <v>88</v>
      </c>
      <c r="E8" s="37"/>
      <c r="F8" s="45"/>
    </row>
    <row r="9" spans="1:9" ht="38.25" customHeight="1">
      <c r="A9" s="32"/>
      <c r="B9" s="61">
        <v>1</v>
      </c>
      <c r="C9" s="82"/>
      <c r="D9" s="48" t="s">
        <v>137</v>
      </c>
      <c r="E9" s="34" t="s">
        <v>49</v>
      </c>
      <c r="F9" s="102">
        <v>1.06</v>
      </c>
      <c r="H9" s="32"/>
      <c r="I9" s="90"/>
    </row>
    <row r="10" spans="1:9" ht="18" customHeight="1">
      <c r="A10" s="32"/>
      <c r="B10" s="60"/>
      <c r="C10" s="55" t="s">
        <v>140</v>
      </c>
      <c r="D10" s="47" t="s">
        <v>149</v>
      </c>
      <c r="E10" s="37"/>
      <c r="F10" s="37"/>
      <c r="H10" s="32"/>
      <c r="I10" s="90"/>
    </row>
    <row r="11" spans="1:9" ht="14.25" customHeight="1">
      <c r="A11" s="32"/>
      <c r="B11" s="61">
        <f>B9+1</f>
        <v>2</v>
      </c>
      <c r="C11" s="82"/>
      <c r="D11" s="93" t="s">
        <v>151</v>
      </c>
      <c r="E11" s="34" t="s">
        <v>83</v>
      </c>
      <c r="F11" s="103">
        <v>791.82</v>
      </c>
      <c r="H11" s="32"/>
      <c r="I11" s="90"/>
    </row>
    <row r="12" spans="1:9">
      <c r="A12" s="32"/>
      <c r="B12" s="60"/>
      <c r="C12" s="55" t="s">
        <v>141</v>
      </c>
      <c r="D12" s="47" t="s">
        <v>118</v>
      </c>
      <c r="E12" s="37"/>
      <c r="F12" s="87"/>
      <c r="H12" s="32"/>
    </row>
    <row r="13" spans="1:9" ht="25.5">
      <c r="A13" s="32"/>
      <c r="B13" s="92">
        <f>B11+1</f>
        <v>3</v>
      </c>
      <c r="C13" s="91"/>
      <c r="D13" s="94" t="s">
        <v>152</v>
      </c>
      <c r="E13" s="34" t="s">
        <v>69</v>
      </c>
      <c r="F13" s="103">
        <v>277.5</v>
      </c>
      <c r="H13" s="32"/>
    </row>
    <row r="14" spans="1:9" ht="25.5">
      <c r="A14" s="32"/>
      <c r="B14" s="92">
        <f t="shared" ref="B14:B20" si="0">B13+1</f>
        <v>4</v>
      </c>
      <c r="C14" s="83"/>
      <c r="D14" s="93" t="s">
        <v>153</v>
      </c>
      <c r="E14" s="34" t="s">
        <v>69</v>
      </c>
      <c r="F14" s="103">
        <v>279</v>
      </c>
      <c r="H14" s="32"/>
    </row>
    <row r="15" spans="1:9" ht="25.5">
      <c r="A15" s="32"/>
      <c r="B15" s="92">
        <f t="shared" si="0"/>
        <v>5</v>
      </c>
      <c r="C15" s="83"/>
      <c r="D15" s="93" t="s">
        <v>154</v>
      </c>
      <c r="E15" s="34" t="s">
        <v>69</v>
      </c>
      <c r="F15" s="103">
        <v>50</v>
      </c>
      <c r="H15" s="32"/>
    </row>
    <row r="16" spans="1:9" ht="25.5">
      <c r="A16" s="32"/>
      <c r="B16" s="92">
        <v>6</v>
      </c>
      <c r="C16" s="83"/>
      <c r="D16" s="93" t="s">
        <v>155</v>
      </c>
      <c r="E16" s="34" t="s">
        <v>69</v>
      </c>
      <c r="F16" s="103">
        <v>32.5</v>
      </c>
      <c r="H16" s="32"/>
    </row>
    <row r="17" spans="1:8" ht="38.25">
      <c r="A17" s="32"/>
      <c r="B17" s="92">
        <v>7</v>
      </c>
      <c r="C17" s="83"/>
      <c r="D17" s="78" t="s">
        <v>156</v>
      </c>
      <c r="E17" s="34" t="s">
        <v>51</v>
      </c>
      <c r="F17" s="103">
        <v>144</v>
      </c>
      <c r="H17" s="32"/>
    </row>
    <row r="18" spans="1:8">
      <c r="A18" s="32"/>
      <c r="B18" s="92">
        <v>8</v>
      </c>
      <c r="C18" s="83"/>
      <c r="D18" s="78" t="s">
        <v>120</v>
      </c>
      <c r="E18" s="34" t="s">
        <v>80</v>
      </c>
      <c r="F18" s="103">
        <v>12</v>
      </c>
      <c r="H18" s="32"/>
    </row>
    <row r="19" spans="1:8">
      <c r="A19" s="32"/>
      <c r="B19" s="92">
        <f t="shared" si="0"/>
        <v>9</v>
      </c>
      <c r="C19" s="83"/>
      <c r="D19" s="78" t="s">
        <v>119</v>
      </c>
      <c r="E19" s="34" t="s">
        <v>80</v>
      </c>
      <c r="F19" s="104">
        <v>13</v>
      </c>
      <c r="H19" s="32"/>
    </row>
    <row r="20" spans="1:8" ht="25.5">
      <c r="A20" s="32"/>
      <c r="B20" s="92">
        <f t="shared" si="0"/>
        <v>10</v>
      </c>
      <c r="C20" s="83"/>
      <c r="D20" s="78" t="s">
        <v>136</v>
      </c>
      <c r="E20" s="34" t="s">
        <v>83</v>
      </c>
      <c r="F20" s="103">
        <v>7.4</v>
      </c>
      <c r="H20" s="32"/>
    </row>
    <row r="21" spans="1:8">
      <c r="A21" s="32"/>
      <c r="B21" s="60"/>
      <c r="C21" s="55" t="s">
        <v>139</v>
      </c>
      <c r="D21" s="47" t="s">
        <v>133</v>
      </c>
      <c r="E21" s="37"/>
      <c r="F21" s="87"/>
      <c r="H21" s="32"/>
    </row>
    <row r="22" spans="1:8" ht="25.5">
      <c r="A22" s="32"/>
      <c r="B22" s="61">
        <v>11</v>
      </c>
      <c r="C22" s="97"/>
      <c r="D22" s="80" t="s">
        <v>134</v>
      </c>
      <c r="E22" s="34" t="s">
        <v>69</v>
      </c>
      <c r="F22" s="103">
        <v>12</v>
      </c>
      <c r="H22" s="32"/>
    </row>
    <row r="23" spans="1:8" ht="25.5">
      <c r="A23" s="32"/>
      <c r="B23" s="61">
        <f t="shared" ref="B23:B24" si="1">B22+1</f>
        <v>12</v>
      </c>
      <c r="C23" s="96"/>
      <c r="D23" s="93" t="s">
        <v>135</v>
      </c>
      <c r="E23" s="34" t="s">
        <v>80</v>
      </c>
      <c r="F23" s="103">
        <v>5</v>
      </c>
      <c r="H23" s="32"/>
    </row>
    <row r="24" spans="1:8" ht="25.5">
      <c r="A24" s="32"/>
      <c r="B24" s="61">
        <f t="shared" si="1"/>
        <v>13</v>
      </c>
      <c r="C24" s="96"/>
      <c r="D24" s="93" t="s">
        <v>157</v>
      </c>
      <c r="E24" s="34" t="s">
        <v>80</v>
      </c>
      <c r="F24" s="103">
        <v>3</v>
      </c>
      <c r="H24" s="32"/>
    </row>
    <row r="25" spans="1:8">
      <c r="B25" s="62"/>
      <c r="C25" s="73" t="s">
        <v>94</v>
      </c>
      <c r="D25" s="50" t="s">
        <v>95</v>
      </c>
      <c r="E25" s="39"/>
      <c r="F25" s="88"/>
      <c r="H25" s="32"/>
    </row>
    <row r="26" spans="1:8">
      <c r="B26" s="60"/>
      <c r="C26" s="55" t="s">
        <v>96</v>
      </c>
      <c r="D26" s="47" t="s">
        <v>97</v>
      </c>
      <c r="E26" s="40"/>
      <c r="F26" s="87"/>
      <c r="H26" s="32"/>
    </row>
    <row r="27" spans="1:8" ht="25.5">
      <c r="B27" s="61">
        <v>14</v>
      </c>
      <c r="C27" s="82"/>
      <c r="D27" s="48" t="s">
        <v>158</v>
      </c>
      <c r="E27" s="34" t="s">
        <v>83</v>
      </c>
      <c r="F27" s="103">
        <v>1388.75</v>
      </c>
      <c r="H27" s="32"/>
    </row>
    <row r="28" spans="1:8">
      <c r="B28" s="60"/>
      <c r="C28" s="55" t="s">
        <v>98</v>
      </c>
      <c r="D28" s="47" t="s">
        <v>99</v>
      </c>
      <c r="E28" s="40"/>
      <c r="F28" s="87"/>
      <c r="H28" s="32"/>
    </row>
    <row r="29" spans="1:8" ht="25.5">
      <c r="B29" s="61">
        <f>B27+1</f>
        <v>15</v>
      </c>
      <c r="C29" s="84"/>
      <c r="D29" s="48" t="s">
        <v>142</v>
      </c>
      <c r="E29" s="34" t="s">
        <v>83</v>
      </c>
      <c r="F29" s="103">
        <v>730</v>
      </c>
      <c r="H29" s="32"/>
    </row>
    <row r="30" spans="1:8">
      <c r="B30" s="62"/>
      <c r="C30" s="73" t="s">
        <v>100</v>
      </c>
      <c r="D30" s="50" t="s">
        <v>101</v>
      </c>
      <c r="E30" s="39"/>
      <c r="F30" s="88"/>
      <c r="H30" s="32"/>
    </row>
    <row r="31" spans="1:8">
      <c r="B31" s="60"/>
      <c r="C31" s="55" t="s">
        <v>138</v>
      </c>
      <c r="D31" s="81" t="s">
        <v>159</v>
      </c>
      <c r="E31" s="40"/>
      <c r="F31" s="40"/>
      <c r="H31" s="32"/>
    </row>
    <row r="32" spans="1:8" ht="25.5">
      <c r="B32" s="61">
        <v>16</v>
      </c>
      <c r="C32" s="82"/>
      <c r="D32" s="52" t="s">
        <v>194</v>
      </c>
      <c r="E32" s="34" t="s">
        <v>51</v>
      </c>
      <c r="F32" s="103">
        <v>138</v>
      </c>
      <c r="H32" s="32"/>
    </row>
    <row r="33" spans="2:8">
      <c r="B33" s="61">
        <f>B32+1</f>
        <v>17</v>
      </c>
      <c r="C33" s="82"/>
      <c r="D33" s="52" t="s">
        <v>160</v>
      </c>
      <c r="E33" s="34" t="s">
        <v>80</v>
      </c>
      <c r="F33" s="103">
        <v>20</v>
      </c>
      <c r="H33" s="32"/>
    </row>
    <row r="34" spans="2:8">
      <c r="B34" s="62"/>
      <c r="C34" s="72" t="s">
        <v>81</v>
      </c>
      <c r="D34" s="50" t="s">
        <v>70</v>
      </c>
      <c r="E34" s="39"/>
      <c r="F34" s="88"/>
      <c r="H34" s="32"/>
    </row>
    <row r="35" spans="2:8">
      <c r="B35" s="60"/>
      <c r="C35" s="55" t="s">
        <v>73</v>
      </c>
      <c r="D35" s="71" t="s">
        <v>74</v>
      </c>
      <c r="E35" s="40"/>
      <c r="F35" s="87"/>
      <c r="H35" s="32"/>
    </row>
    <row r="36" spans="2:8" ht="38.25">
      <c r="B36" s="61">
        <v>18</v>
      </c>
      <c r="C36" s="82"/>
      <c r="D36" s="48" t="s">
        <v>161</v>
      </c>
      <c r="E36" s="34" t="s">
        <v>69</v>
      </c>
      <c r="F36" s="103">
        <v>2514.9</v>
      </c>
      <c r="H36" s="32"/>
    </row>
    <row r="37" spans="2:8" ht="25.5">
      <c r="B37" s="61">
        <f>B36+1</f>
        <v>19</v>
      </c>
      <c r="C37" s="82"/>
      <c r="D37" s="48" t="s">
        <v>162</v>
      </c>
      <c r="E37" s="34" t="s">
        <v>69</v>
      </c>
      <c r="F37" s="103">
        <v>1359.86</v>
      </c>
      <c r="H37" s="32"/>
    </row>
    <row r="38" spans="2:8">
      <c r="B38" s="60"/>
      <c r="C38" s="55" t="s">
        <v>106</v>
      </c>
      <c r="D38" s="47" t="s">
        <v>121</v>
      </c>
      <c r="E38" s="40"/>
      <c r="F38" s="87"/>
      <c r="H38" s="32"/>
    </row>
    <row r="39" spans="2:8" ht="25.5">
      <c r="B39" s="61">
        <f>B37+1</f>
        <v>20</v>
      </c>
      <c r="C39" s="82"/>
      <c r="D39" s="48" t="s">
        <v>143</v>
      </c>
      <c r="E39" s="34" t="s">
        <v>69</v>
      </c>
      <c r="F39" s="103">
        <v>305.7</v>
      </c>
      <c r="H39" s="32"/>
    </row>
    <row r="40" spans="2:8" ht="25.5">
      <c r="B40" s="61">
        <f>B39+1</f>
        <v>21</v>
      </c>
      <c r="C40" s="82"/>
      <c r="D40" s="48" t="s">
        <v>163</v>
      </c>
      <c r="E40" s="34" t="s">
        <v>69</v>
      </c>
      <c r="F40" s="103">
        <v>1359.86</v>
      </c>
      <c r="H40" s="32"/>
    </row>
    <row r="41" spans="2:8">
      <c r="B41" s="60"/>
      <c r="C41" s="55" t="s">
        <v>82</v>
      </c>
      <c r="D41" s="47" t="s">
        <v>84</v>
      </c>
      <c r="E41" s="40"/>
      <c r="F41" s="87"/>
      <c r="H41" s="32"/>
    </row>
    <row r="42" spans="2:8" ht="25.5">
      <c r="B42" s="61">
        <f>B40+1</f>
        <v>22</v>
      </c>
      <c r="C42" s="85"/>
      <c r="D42" s="48" t="s">
        <v>164</v>
      </c>
      <c r="E42" s="34" t="s">
        <v>69</v>
      </c>
      <c r="F42" s="103">
        <v>764.76</v>
      </c>
      <c r="H42" s="32"/>
    </row>
    <row r="43" spans="2:8">
      <c r="B43" s="60"/>
      <c r="C43" s="55" t="s">
        <v>75</v>
      </c>
      <c r="D43" s="47" t="s">
        <v>92</v>
      </c>
      <c r="E43" s="40"/>
      <c r="F43" s="87"/>
      <c r="H43" s="32"/>
    </row>
    <row r="44" spans="2:8" ht="25.5">
      <c r="B44" s="61">
        <v>23</v>
      </c>
      <c r="C44" s="85"/>
      <c r="D44" s="48" t="s">
        <v>165</v>
      </c>
      <c r="E44" s="34" t="s">
        <v>69</v>
      </c>
      <c r="F44" s="103">
        <v>1579.7</v>
      </c>
      <c r="H44" s="32"/>
    </row>
    <row r="45" spans="2:8" ht="25.5">
      <c r="B45" s="61">
        <f>B44+1</f>
        <v>24</v>
      </c>
      <c r="C45" s="85"/>
      <c r="D45" s="48" t="s">
        <v>166</v>
      </c>
      <c r="E45" s="34" t="s">
        <v>69</v>
      </c>
      <c r="F45" s="103">
        <v>629.5</v>
      </c>
      <c r="H45" s="32"/>
    </row>
    <row r="46" spans="2:8">
      <c r="B46" s="60"/>
      <c r="C46" s="55" t="s">
        <v>169</v>
      </c>
      <c r="D46" s="47" t="s">
        <v>167</v>
      </c>
      <c r="E46" s="40"/>
      <c r="F46" s="40"/>
      <c r="H46" s="32"/>
    </row>
    <row r="47" spans="2:8" ht="25.5">
      <c r="B47" s="61">
        <v>25</v>
      </c>
      <c r="C47" s="85"/>
      <c r="D47" s="52" t="s">
        <v>168</v>
      </c>
      <c r="E47" s="34" t="s">
        <v>69</v>
      </c>
      <c r="F47" s="103">
        <v>676.96</v>
      </c>
      <c r="H47" s="32"/>
    </row>
    <row r="48" spans="2:8">
      <c r="B48" s="62"/>
      <c r="C48" s="56" t="s">
        <v>71</v>
      </c>
      <c r="D48" s="49" t="s">
        <v>72</v>
      </c>
      <c r="E48" s="39"/>
      <c r="F48" s="89"/>
      <c r="H48" s="32"/>
    </row>
    <row r="49" spans="2:8">
      <c r="B49" s="60"/>
      <c r="C49" s="55" t="s">
        <v>122</v>
      </c>
      <c r="D49" s="51" t="s">
        <v>123</v>
      </c>
      <c r="E49" s="41"/>
      <c r="F49" s="87"/>
      <c r="H49" s="32"/>
    </row>
    <row r="50" spans="2:8" ht="25.5">
      <c r="B50" s="61">
        <f>B47+1</f>
        <v>26</v>
      </c>
      <c r="C50" s="82"/>
      <c r="D50" s="52" t="s">
        <v>130</v>
      </c>
      <c r="E50" s="34" t="s">
        <v>69</v>
      </c>
      <c r="F50" s="103">
        <v>305.7</v>
      </c>
      <c r="H50" s="32"/>
    </row>
    <row r="51" spans="2:8">
      <c r="B51" s="60"/>
      <c r="C51" s="55" t="s">
        <v>174</v>
      </c>
      <c r="D51" s="51" t="s">
        <v>91</v>
      </c>
      <c r="E51" s="41"/>
      <c r="F51" s="87"/>
      <c r="H51" s="32"/>
    </row>
    <row r="52" spans="2:8" ht="25.5">
      <c r="B52" s="61">
        <f>B50+1</f>
        <v>27</v>
      </c>
      <c r="C52" s="82"/>
      <c r="D52" s="52" t="s">
        <v>170</v>
      </c>
      <c r="E52" s="34" t="s">
        <v>69</v>
      </c>
      <c r="F52" s="103">
        <v>6156</v>
      </c>
      <c r="H52" s="32"/>
    </row>
    <row r="53" spans="2:8" ht="38.25">
      <c r="B53" s="61">
        <v>28</v>
      </c>
      <c r="C53" s="82"/>
      <c r="D53" s="48" t="s">
        <v>171</v>
      </c>
      <c r="E53" s="34" t="s">
        <v>69</v>
      </c>
      <c r="F53" s="103">
        <v>5300</v>
      </c>
      <c r="H53" s="32"/>
    </row>
    <row r="54" spans="2:8" ht="38.25">
      <c r="B54" s="61">
        <f>B53+1</f>
        <v>29</v>
      </c>
      <c r="C54" s="82"/>
      <c r="D54" s="48" t="s">
        <v>199</v>
      </c>
      <c r="E54" s="34" t="s">
        <v>69</v>
      </c>
      <c r="F54" s="103">
        <v>6185.2</v>
      </c>
      <c r="H54" s="32"/>
    </row>
    <row r="55" spans="2:8">
      <c r="B55" s="60"/>
      <c r="C55" s="55" t="s">
        <v>144</v>
      </c>
      <c r="D55" s="70" t="s">
        <v>173</v>
      </c>
      <c r="E55" s="41"/>
      <c r="F55" s="87"/>
      <c r="H55" s="32"/>
    </row>
    <row r="56" spans="2:8">
      <c r="B56" s="61">
        <f>B54+1</f>
        <v>30</v>
      </c>
      <c r="C56" s="82"/>
      <c r="D56" s="95" t="s">
        <v>172</v>
      </c>
      <c r="E56" s="34" t="s">
        <v>69</v>
      </c>
      <c r="F56" s="103">
        <v>5300</v>
      </c>
      <c r="H56" s="32"/>
    </row>
    <row r="57" spans="2:8">
      <c r="B57" s="60"/>
      <c r="C57" s="55" t="s">
        <v>195</v>
      </c>
      <c r="D57" s="70" t="s">
        <v>175</v>
      </c>
      <c r="E57" s="41"/>
      <c r="F57" s="41"/>
      <c r="H57" s="32"/>
    </row>
    <row r="58" spans="2:8" ht="25.5">
      <c r="B58" s="61">
        <f>B56+1</f>
        <v>31</v>
      </c>
      <c r="C58" s="82"/>
      <c r="D58" s="48" t="s">
        <v>176</v>
      </c>
      <c r="E58" s="34" t="s">
        <v>69</v>
      </c>
      <c r="F58" s="103">
        <v>629.5</v>
      </c>
      <c r="H58" s="32"/>
    </row>
    <row r="59" spans="2:8">
      <c r="B59" s="60"/>
      <c r="C59" s="55" t="s">
        <v>196</v>
      </c>
      <c r="D59" s="70" t="s">
        <v>177</v>
      </c>
      <c r="E59" s="41"/>
      <c r="F59" s="41"/>
      <c r="H59" s="32"/>
    </row>
    <row r="60" spans="2:8" ht="25.5">
      <c r="B60" s="61">
        <f>B58+1</f>
        <v>32</v>
      </c>
      <c r="C60" s="82"/>
      <c r="D60" s="52" t="s">
        <v>145</v>
      </c>
      <c r="E60" s="34" t="s">
        <v>69</v>
      </c>
      <c r="F60" s="103">
        <v>2060</v>
      </c>
      <c r="H60" s="32"/>
    </row>
    <row r="61" spans="2:8">
      <c r="B61" s="62"/>
      <c r="C61" s="56" t="s">
        <v>102</v>
      </c>
      <c r="D61" s="49" t="s">
        <v>103</v>
      </c>
      <c r="E61" s="39"/>
      <c r="F61" s="89"/>
      <c r="H61" s="32"/>
    </row>
    <row r="62" spans="2:8">
      <c r="B62" s="60"/>
      <c r="C62" s="55" t="s">
        <v>124</v>
      </c>
      <c r="D62" s="51" t="s">
        <v>179</v>
      </c>
      <c r="E62" s="41"/>
      <c r="F62" s="87"/>
      <c r="H62" s="32"/>
    </row>
    <row r="63" spans="2:8" ht="25.5">
      <c r="B63" s="61">
        <f>B60+1</f>
        <v>33</v>
      </c>
      <c r="C63" s="82"/>
      <c r="D63" s="79" t="s">
        <v>178</v>
      </c>
      <c r="E63" s="34" t="s">
        <v>69</v>
      </c>
      <c r="F63" s="103">
        <v>5088</v>
      </c>
      <c r="H63" s="32"/>
    </row>
    <row r="64" spans="2:8" ht="42" customHeight="1">
      <c r="B64" s="61">
        <f>B63+1</f>
        <v>34</v>
      </c>
      <c r="C64" s="82"/>
      <c r="D64" s="52" t="s">
        <v>180</v>
      </c>
      <c r="E64" s="34" t="s">
        <v>69</v>
      </c>
      <c r="F64" s="103">
        <v>57.5</v>
      </c>
      <c r="H64" s="32"/>
    </row>
    <row r="65" spans="2:8" ht="42" customHeight="1">
      <c r="B65" s="61">
        <f>B64+1</f>
        <v>35</v>
      </c>
      <c r="C65" s="82"/>
      <c r="D65" s="48" t="s">
        <v>181</v>
      </c>
      <c r="E65" s="34" t="s">
        <v>69</v>
      </c>
      <c r="F65" s="103">
        <v>40</v>
      </c>
      <c r="H65" s="32"/>
    </row>
    <row r="66" spans="2:8">
      <c r="B66" s="60"/>
      <c r="C66" s="55" t="s">
        <v>104</v>
      </c>
      <c r="D66" s="51" t="s">
        <v>105</v>
      </c>
      <c r="E66" s="41"/>
      <c r="F66" s="87"/>
      <c r="H66" s="32"/>
    </row>
    <row r="67" spans="2:8" ht="38.25">
      <c r="B67" s="61">
        <v>36</v>
      </c>
      <c r="C67" s="82"/>
      <c r="D67" s="52" t="s">
        <v>131</v>
      </c>
      <c r="E67" s="34" t="s">
        <v>69</v>
      </c>
      <c r="F67" s="103">
        <v>46</v>
      </c>
      <c r="H67" s="32"/>
    </row>
    <row r="68" spans="2:8">
      <c r="B68" s="60"/>
      <c r="C68" s="55" t="s">
        <v>107</v>
      </c>
      <c r="D68" s="51" t="s">
        <v>108</v>
      </c>
      <c r="E68" s="41"/>
      <c r="F68" s="87"/>
      <c r="H68" s="32"/>
    </row>
    <row r="69" spans="2:8" ht="25.5">
      <c r="B69" s="61">
        <f>B67+1</f>
        <v>37</v>
      </c>
      <c r="C69" s="82"/>
      <c r="D69" s="52" t="s">
        <v>109</v>
      </c>
      <c r="E69" s="34" t="s">
        <v>69</v>
      </c>
      <c r="F69" s="103">
        <v>1031.4000000000001</v>
      </c>
      <c r="H69" s="32"/>
    </row>
    <row r="70" spans="2:8">
      <c r="B70" s="60"/>
      <c r="C70" s="55" t="s">
        <v>110</v>
      </c>
      <c r="D70" s="51" t="s">
        <v>111</v>
      </c>
      <c r="E70" s="41"/>
      <c r="F70" s="87"/>
      <c r="H70" s="32"/>
    </row>
    <row r="71" spans="2:8" ht="25.5">
      <c r="B71" s="61">
        <f>B69+1</f>
        <v>38</v>
      </c>
      <c r="C71" s="82"/>
      <c r="D71" s="74" t="s">
        <v>125</v>
      </c>
      <c r="E71" s="75" t="s">
        <v>51</v>
      </c>
      <c r="F71" s="103">
        <v>244.9</v>
      </c>
      <c r="H71" s="32"/>
    </row>
    <row r="72" spans="2:8" ht="25.5">
      <c r="B72" s="61">
        <f>B71+1</f>
        <v>39</v>
      </c>
      <c r="C72" s="86"/>
      <c r="D72" s="52" t="s">
        <v>132</v>
      </c>
      <c r="E72" s="34" t="s">
        <v>80</v>
      </c>
      <c r="F72" s="103">
        <v>46</v>
      </c>
      <c r="H72" s="32"/>
    </row>
    <row r="73" spans="2:8">
      <c r="B73" s="62"/>
      <c r="C73" s="56" t="s">
        <v>112</v>
      </c>
      <c r="D73" s="49" t="s">
        <v>113</v>
      </c>
      <c r="E73" s="39"/>
      <c r="F73" s="89"/>
      <c r="H73" s="32"/>
    </row>
    <row r="74" spans="2:8">
      <c r="B74" s="60"/>
      <c r="C74" s="55" t="s">
        <v>114</v>
      </c>
      <c r="D74" s="51" t="s">
        <v>115</v>
      </c>
      <c r="E74" s="41"/>
      <c r="F74" s="87"/>
      <c r="H74" s="32"/>
    </row>
    <row r="75" spans="2:8" ht="38.25">
      <c r="B75" s="61">
        <v>40</v>
      </c>
      <c r="C75" s="82"/>
      <c r="D75" s="76" t="s">
        <v>182</v>
      </c>
      <c r="E75" s="34" t="s">
        <v>69</v>
      </c>
      <c r="F75" s="104">
        <v>91.56</v>
      </c>
      <c r="H75" s="32"/>
    </row>
    <row r="76" spans="2:8" ht="38.25">
      <c r="B76" s="61">
        <f>B75+1</f>
        <v>41</v>
      </c>
      <c r="C76" s="82"/>
      <c r="D76" s="76" t="s">
        <v>183</v>
      </c>
      <c r="E76" s="34" t="s">
        <v>69</v>
      </c>
      <c r="F76" s="103">
        <v>18.3</v>
      </c>
      <c r="H76" s="32"/>
    </row>
    <row r="77" spans="2:8" ht="25.5">
      <c r="B77" s="61">
        <f>B76+1</f>
        <v>42</v>
      </c>
      <c r="C77" s="82"/>
      <c r="D77" s="76" t="s">
        <v>184</v>
      </c>
      <c r="E77" s="34" t="s">
        <v>69</v>
      </c>
      <c r="F77" s="104">
        <v>45.29</v>
      </c>
      <c r="H77" s="32"/>
    </row>
    <row r="78" spans="2:8">
      <c r="B78" s="60"/>
      <c r="C78" s="55" t="s">
        <v>116</v>
      </c>
      <c r="D78" s="51" t="s">
        <v>185</v>
      </c>
      <c r="E78" s="41"/>
      <c r="F78" s="87"/>
      <c r="H78" s="32"/>
    </row>
    <row r="79" spans="2:8" ht="25.5">
      <c r="B79" s="61">
        <f>B77+1</f>
        <v>43</v>
      </c>
      <c r="C79" s="82"/>
      <c r="D79" s="77" t="s">
        <v>117</v>
      </c>
      <c r="E79" s="34" t="s">
        <v>80</v>
      </c>
      <c r="F79" s="103">
        <v>25</v>
      </c>
      <c r="H79" s="32"/>
    </row>
    <row r="80" spans="2:8" ht="25.5">
      <c r="B80" s="61">
        <f>B79+1</f>
        <v>44</v>
      </c>
      <c r="C80" s="82"/>
      <c r="D80" s="52" t="s">
        <v>198</v>
      </c>
      <c r="E80" s="34" t="s">
        <v>80</v>
      </c>
      <c r="F80" s="103">
        <v>29</v>
      </c>
      <c r="H80" s="32"/>
    </row>
    <row r="81" spans="2:8">
      <c r="B81" s="60"/>
      <c r="C81" s="55" t="s">
        <v>186</v>
      </c>
      <c r="D81" s="51" t="s">
        <v>187</v>
      </c>
      <c r="E81" s="41"/>
      <c r="F81" s="87"/>
      <c r="H81" s="32"/>
    </row>
    <row r="82" spans="2:8" ht="27.75" customHeight="1">
      <c r="B82" s="61">
        <v>45</v>
      </c>
      <c r="C82" s="82"/>
      <c r="D82" s="52" t="s">
        <v>188</v>
      </c>
      <c r="E82" s="34" t="s">
        <v>51</v>
      </c>
      <c r="F82" s="103">
        <v>74</v>
      </c>
      <c r="H82" s="32"/>
    </row>
    <row r="83" spans="2:8">
      <c r="B83" s="63"/>
      <c r="C83" s="57" t="s">
        <v>76</v>
      </c>
      <c r="D83" s="49" t="s">
        <v>85</v>
      </c>
      <c r="E83" s="38"/>
      <c r="F83" s="89"/>
      <c r="H83" s="32"/>
    </row>
    <row r="84" spans="2:8">
      <c r="B84" s="64"/>
      <c r="C84" s="58" t="s">
        <v>77</v>
      </c>
      <c r="D84" s="47" t="s">
        <v>90</v>
      </c>
      <c r="E84" s="42"/>
      <c r="F84" s="87"/>
      <c r="H84" s="32"/>
    </row>
    <row r="85" spans="2:8" ht="25.5">
      <c r="B85" s="65">
        <f>B82+1</f>
        <v>46</v>
      </c>
      <c r="C85" s="82"/>
      <c r="D85" s="48" t="s">
        <v>190</v>
      </c>
      <c r="E85" s="34" t="s">
        <v>51</v>
      </c>
      <c r="F85" s="103">
        <v>775</v>
      </c>
      <c r="H85" s="32"/>
    </row>
    <row r="86" spans="2:8" ht="25.5">
      <c r="B86" s="65">
        <f>B85+1</f>
        <v>47</v>
      </c>
      <c r="C86" s="82"/>
      <c r="D86" s="48" t="s">
        <v>191</v>
      </c>
      <c r="E86" s="34" t="s">
        <v>51</v>
      </c>
      <c r="F86" s="103">
        <v>180.8</v>
      </c>
      <c r="H86" s="32"/>
    </row>
    <row r="87" spans="2:8" ht="25.5">
      <c r="B87" s="65">
        <f>B86+1</f>
        <v>48</v>
      </c>
      <c r="C87" s="82"/>
      <c r="D87" s="48" t="s">
        <v>189</v>
      </c>
      <c r="E87" s="34" t="s">
        <v>51</v>
      </c>
      <c r="F87" s="103">
        <v>134.6</v>
      </c>
      <c r="H87" s="32"/>
    </row>
    <row r="88" spans="2:8">
      <c r="B88" s="64"/>
      <c r="C88" s="58" t="s">
        <v>87</v>
      </c>
      <c r="D88" s="47" t="s">
        <v>89</v>
      </c>
      <c r="E88" s="42"/>
      <c r="F88" s="87"/>
      <c r="H88" s="32"/>
    </row>
    <row r="89" spans="2:8" ht="25.5">
      <c r="B89" s="65">
        <f>B87+1</f>
        <v>49</v>
      </c>
      <c r="C89" s="82"/>
      <c r="D89" s="48" t="s">
        <v>86</v>
      </c>
      <c r="E89" s="34" t="s">
        <v>69</v>
      </c>
      <c r="F89" s="103">
        <v>1579.7</v>
      </c>
      <c r="H89" s="32"/>
    </row>
    <row r="90" spans="2:8">
      <c r="B90" s="64"/>
      <c r="C90" s="58" t="s">
        <v>78</v>
      </c>
      <c r="D90" s="47" t="s">
        <v>79</v>
      </c>
      <c r="E90" s="42"/>
      <c r="F90" s="87"/>
      <c r="H90" s="32"/>
    </row>
    <row r="91" spans="2:8" ht="25.5">
      <c r="B91" s="65">
        <f>B89+1</f>
        <v>50</v>
      </c>
      <c r="C91" s="82"/>
      <c r="D91" s="48" t="s">
        <v>126</v>
      </c>
      <c r="E91" s="34" t="s">
        <v>51</v>
      </c>
      <c r="F91" s="103">
        <v>880.7</v>
      </c>
      <c r="H91" s="32"/>
    </row>
    <row r="92" spans="2:8">
      <c r="B92" s="64"/>
      <c r="C92" s="58" t="s">
        <v>146</v>
      </c>
      <c r="D92" s="47" t="s">
        <v>147</v>
      </c>
      <c r="E92" s="42"/>
      <c r="F92" s="87"/>
      <c r="H92" s="32"/>
    </row>
    <row r="93" spans="2:8" ht="25.5">
      <c r="B93" s="65">
        <f>B91+1</f>
        <v>51</v>
      </c>
      <c r="C93" s="82"/>
      <c r="D93" s="48" t="s">
        <v>148</v>
      </c>
      <c r="E93" s="34" t="s">
        <v>51</v>
      </c>
      <c r="F93" s="103">
        <v>119.3</v>
      </c>
      <c r="H93" s="32"/>
    </row>
    <row r="94" spans="2:8">
      <c r="B94" s="63"/>
      <c r="C94" s="57" t="s">
        <v>127</v>
      </c>
      <c r="D94" s="49" t="s">
        <v>128</v>
      </c>
      <c r="E94" s="38"/>
      <c r="F94" s="89"/>
    </row>
    <row r="95" spans="2:8">
      <c r="B95" s="64"/>
      <c r="C95" s="58" t="s">
        <v>197</v>
      </c>
      <c r="D95" s="47" t="s">
        <v>129</v>
      </c>
      <c r="E95" s="42"/>
      <c r="F95" s="87"/>
    </row>
    <row r="96" spans="2:8">
      <c r="B96" s="98">
        <f>B93+1</f>
        <v>52</v>
      </c>
      <c r="C96" s="99"/>
      <c r="D96" s="101" t="s">
        <v>192</v>
      </c>
      <c r="E96" s="100" t="s">
        <v>51</v>
      </c>
      <c r="F96" s="103">
        <v>14.5</v>
      </c>
    </row>
    <row r="97" spans="2:9">
      <c r="B97" s="98">
        <f>B96+1</f>
        <v>53</v>
      </c>
      <c r="C97" s="99"/>
      <c r="D97" s="101" t="s">
        <v>193</v>
      </c>
      <c r="E97" s="100" t="s">
        <v>51</v>
      </c>
      <c r="F97" s="103">
        <v>12.5</v>
      </c>
    </row>
    <row r="107" spans="2:9">
      <c r="I107" t="s">
        <v>93</v>
      </c>
    </row>
  </sheetData>
  <mergeCells count="7">
    <mergeCell ref="B3:F3"/>
    <mergeCell ref="B4:F4"/>
    <mergeCell ref="B5:B6"/>
    <mergeCell ref="C5:C6"/>
    <mergeCell ref="D5:D6"/>
    <mergeCell ref="E5:E6"/>
    <mergeCell ref="F5:F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colBreaks count="1" manualBreakCount="1">
    <brk id="6" max="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124" t="s">
        <v>60</v>
      </c>
      <c r="C6" s="10" t="s">
        <v>35</v>
      </c>
      <c r="D6" s="11" t="s">
        <v>37</v>
      </c>
      <c r="E6" s="126" t="s">
        <v>38</v>
      </c>
      <c r="F6" s="126" t="s">
        <v>39</v>
      </c>
      <c r="G6" s="128" t="s">
        <v>40</v>
      </c>
      <c r="H6" s="128" t="s">
        <v>41</v>
      </c>
      <c r="I6" s="128" t="s">
        <v>53</v>
      </c>
      <c r="J6" s="120" t="s">
        <v>42</v>
      </c>
      <c r="K6" s="6"/>
    </row>
    <row r="7" spans="1:11" ht="84.75" customHeight="1" thickBot="1">
      <c r="A7" s="12" t="s">
        <v>3</v>
      </c>
      <c r="B7" s="125"/>
      <c r="C7" s="13" t="s">
        <v>36</v>
      </c>
      <c r="D7" s="14" t="s">
        <v>43</v>
      </c>
      <c r="E7" s="127"/>
      <c r="F7" s="127"/>
      <c r="G7" s="129"/>
      <c r="H7" s="129"/>
      <c r="I7" s="129"/>
      <c r="J7" s="121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5.75" thickBot="1">
      <c r="A45" s="122" t="s">
        <v>54</v>
      </c>
      <c r="B45" s="123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PRZEDMIAR</vt:lpstr>
      <vt:lpstr>&lt;--przepusty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</cp:lastModifiedBy>
  <cp:lastPrinted>2018-05-23T10:07:24Z</cp:lastPrinted>
  <dcterms:created xsi:type="dcterms:W3CDTF">2010-07-09T16:08:03Z</dcterms:created>
  <dcterms:modified xsi:type="dcterms:W3CDTF">2018-05-29T07:14:18Z</dcterms:modified>
</cp:coreProperties>
</file>