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'01_2012'!$A$1:$G$29</definedName>
  </definedNames>
  <calcPr fullCalcOnLoad="1" fullPrecision="0"/>
</workbook>
</file>

<file path=xl/sharedStrings.xml><?xml version="1.0" encoding="utf-8"?>
<sst xmlns="http://schemas.openxmlformats.org/spreadsheetml/2006/main" count="67" uniqueCount="56">
  <si>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</si>
  <si>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</si>
  <si>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</si>
  <si>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</si>
  <si>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</si>
  <si>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</si>
  <si>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</si>
  <si>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</si>
  <si>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</si>
  <si>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</si>
  <si>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</si>
  <si>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</si>
  <si>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</si>
  <si>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</si>
  <si>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</si>
  <si>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</si>
  <si>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</si>
  <si>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</si>
  <si>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</si>
  <si>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3</t>
  </si>
  <si>
    <t>ODWODNIENIE KORPUSU DROGOWEGO</t>
  </si>
  <si>
    <t>4</t>
  </si>
  <si>
    <t>D-04.04.02</t>
  </si>
  <si>
    <t>D-05.03.05</t>
  </si>
  <si>
    <t>8</t>
  </si>
  <si>
    <t>9</t>
  </si>
  <si>
    <t>11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</si>
  <si>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</si>
  <si>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</si>
  <si>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</si>
  <si>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</si>
  <si>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</si>
  <si>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</si>
  <si>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 xml:space="preserve">Wykonanie i zagęszczenie warstwy odsączającej na poszerzeniach , grubość po zagęszczeniu 10 cm                                                                                                       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</si>
  <si>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</si>
  <si>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</si>
  <si>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</si>
  <si>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</si>
  <si>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D - 03.01.03</t>
  </si>
  <si>
    <t>Koryta wykonywane na jezdni głębokość 30 cm w gruncie kat.I-IV</t>
  </si>
  <si>
    <t>Oczyszczanie przepust w km 0+664 Ø 800 mm z namułu, grubość namułu do 50% jego średnicy</t>
  </si>
  <si>
    <t>5</t>
  </si>
  <si>
    <t>6</t>
  </si>
  <si>
    <t>7</t>
  </si>
  <si>
    <t>10</t>
  </si>
  <si>
    <t xml:space="preserve">W-wa wyrównawcza z betonu asfaltowego AC W 16, średnia grubość warstwy 8 cm (200kg/m2)  wraz z oczyszceniem i skropeniem                             
</t>
  </si>
  <si>
    <t xml:space="preserve">Nawierzchnie z mieszanek mineralno-bitumicznych grysowo-żwirowych AC S 11, warstwa asfaltowa ścieralna, grubości 4·cm wraz z oczyszczeniem i skropieniem
                                             </t>
  </si>
  <si>
    <t>Wykonanie podbudowy z kruszywa stabilizowanego mechanicznie 0/63, grubości 20 cm</t>
  </si>
  <si>
    <t xml:space="preserve">Remont drogi powiatowej nr 3518W Wola Goryńska –  Stare Mąkosy - Jedlnia                                                         km  0+012 - km 1+337,0, m. Wola Goryńska, gm. Jastrzębia </t>
  </si>
  <si>
    <t>KOSZTORYS OFERTOWY</t>
  </si>
  <si>
    <t>Formularz 2.2. do SIWZ</t>
  </si>
  <si>
    <t>Wartość robót bez podatku Vat</t>
  </si>
  <si>
    <t>Wartość podatku Vat</t>
  </si>
  <si>
    <t>Wartość robót brutto</t>
  </si>
  <si>
    <t>(podpis i pieczęć upełnomocnionego przedstawiciela Wykonawcy)</t>
  </si>
  <si>
    <t>…………………………………………………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</si>
</sst>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Border="0" applyProtection="0">
      <alignment/>
    </xf>
    <xf numFmtId="164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60" zoomScaleNormal="160" zoomScalePageLayoutView="0" workbookViewId="0" topLeftCell="A1">
      <selection activeCell="F33" sqref="F33"/>
    </sheetView>
  </sheetViews>
  <sheetFormatPr defaultColWidth="6.796875" defaultRowHeight="12.75" customHeight="1"/>
  <cols>
    <col min="1" max="1" width="7" style="34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30" customWidth="1"/>
    <col min="7" max="7" width="10" style="30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6:7" ht="12.75" customHeight="1">
      <c r="F1" s="42" t="s">
        <v>50</v>
      </c>
      <c r="G1" s="42"/>
    </row>
    <row r="2" spans="1:9" ht="30" customHeight="1">
      <c r="A2" s="43" t="s">
        <v>49</v>
      </c>
      <c r="B2" s="43"/>
      <c r="C2" s="43"/>
      <c r="D2" s="43"/>
      <c r="E2" s="43"/>
      <c r="F2" s="43"/>
      <c r="G2" s="43"/>
      <c r="I2" s="35"/>
    </row>
    <row r="3" spans="1:7" ht="19.5" customHeight="1">
      <c r="A3" s="44" t="s">
        <v>48</v>
      </c>
      <c r="B3" s="44"/>
      <c r="C3" s="44"/>
      <c r="D3" s="44"/>
      <c r="E3" s="44"/>
      <c r="F3" s="44"/>
      <c r="G3" s="44"/>
    </row>
    <row r="4" spans="1:7" ht="19.5" customHeight="1">
      <c r="A4" s="44"/>
      <c r="B4" s="44"/>
      <c r="C4" s="44"/>
      <c r="D4" s="44"/>
      <c r="E4" s="44"/>
      <c r="F4" s="44"/>
      <c r="G4" s="44"/>
    </row>
    <row r="5" spans="1:8" ht="24" customHeight="1">
      <c r="A5" s="4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45"/>
      <c r="B6" s="46"/>
      <c r="C6" s="46"/>
      <c r="D6" s="46"/>
      <c r="E6" s="46"/>
      <c r="F6" s="6" t="s">
        <v>8</v>
      </c>
      <c r="G6" s="7" t="s">
        <v>9</v>
      </c>
      <c r="H6" s="5"/>
    </row>
    <row r="7" spans="1:8" ht="12.75" customHeight="1">
      <c r="A7" s="32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5" customHeight="1">
      <c r="A9" s="14" t="s">
        <v>10</v>
      </c>
      <c r="B9" s="15" t="s">
        <v>12</v>
      </c>
      <c r="C9" s="16" t="s">
        <v>13</v>
      </c>
      <c r="D9" s="15" t="s">
        <v>14</v>
      </c>
      <c r="E9" s="36">
        <v>1.33</v>
      </c>
      <c r="F9" s="17">
        <v>0</v>
      </c>
      <c r="G9" s="17">
        <f>E9*F9</f>
        <v>0</v>
      </c>
      <c r="H9" s="18">
        <f>G9</f>
        <v>0</v>
      </c>
    </row>
    <row r="10" spans="1:8" ht="33" customHeight="1">
      <c r="A10" s="14"/>
      <c r="B10" s="15"/>
      <c r="C10" s="21" t="s">
        <v>18</v>
      </c>
      <c r="D10" s="38"/>
      <c r="E10" s="39"/>
      <c r="F10" s="40"/>
      <c r="G10" s="24"/>
      <c r="H10" s="18"/>
    </row>
    <row r="11" spans="1:8" ht="45" customHeight="1">
      <c r="A11" s="19" t="s">
        <v>17</v>
      </c>
      <c r="B11" s="15" t="s">
        <v>29</v>
      </c>
      <c r="C11" s="16" t="s">
        <v>34</v>
      </c>
      <c r="D11" s="15" t="s">
        <v>15</v>
      </c>
      <c r="E11" s="36">
        <v>2650</v>
      </c>
      <c r="F11" s="17">
        <v>0</v>
      </c>
      <c r="G11" s="17">
        <f>E11*F11</f>
        <v>0</v>
      </c>
      <c r="H11" s="18"/>
    </row>
    <row r="12" spans="1:9" ht="33.75" customHeight="1">
      <c r="A12" s="19" t="s">
        <v>19</v>
      </c>
      <c r="B12" s="41" t="s">
        <v>30</v>
      </c>
      <c r="C12" s="16" t="s">
        <v>35</v>
      </c>
      <c r="D12" s="15" t="s">
        <v>15</v>
      </c>
      <c r="E12" s="36">
        <v>3445</v>
      </c>
      <c r="F12" s="17">
        <v>0</v>
      </c>
      <c r="G12" s="17">
        <f>E12*F12</f>
        <v>0</v>
      </c>
      <c r="H12" s="5"/>
      <c r="I12" s="26"/>
    </row>
    <row r="13" spans="1:9" ht="24.75" customHeight="1">
      <c r="A13" s="19"/>
      <c r="B13" s="20"/>
      <c r="C13" s="21" t="s">
        <v>20</v>
      </c>
      <c r="D13" s="22"/>
      <c r="E13" s="37"/>
      <c r="F13" s="23"/>
      <c r="G13" s="24"/>
      <c r="H13" s="5"/>
      <c r="I13" s="26"/>
    </row>
    <row r="14" spans="1:9" ht="43.5" customHeight="1">
      <c r="A14" s="19" t="s">
        <v>21</v>
      </c>
      <c r="B14" s="41" t="s">
        <v>37</v>
      </c>
      <c r="C14" s="16" t="s">
        <v>36</v>
      </c>
      <c r="D14" s="15" t="s">
        <v>16</v>
      </c>
      <c r="E14" s="36">
        <v>1325</v>
      </c>
      <c r="F14" s="17">
        <v>0</v>
      </c>
      <c r="G14" s="17">
        <f>E14*F14</f>
        <v>0</v>
      </c>
      <c r="H14" s="5"/>
      <c r="I14" s="26"/>
    </row>
    <row r="15" spans="1:8" ht="39" customHeight="1">
      <c r="A15" s="14" t="s">
        <v>41</v>
      </c>
      <c r="B15" s="41" t="s">
        <v>38</v>
      </c>
      <c r="C15" s="16" t="s">
        <v>40</v>
      </c>
      <c r="D15" s="15" t="s">
        <v>16</v>
      </c>
      <c r="E15" s="36">
        <v>16</v>
      </c>
      <c r="F15" s="17">
        <v>0</v>
      </c>
      <c r="G15" s="17">
        <f>E15*F15</f>
        <v>0</v>
      </c>
      <c r="H15" s="5"/>
    </row>
    <row r="16" spans="1:8" ht="19.5" customHeight="1">
      <c r="A16" s="19"/>
      <c r="B16" s="20"/>
      <c r="C16" s="21" t="s">
        <v>27</v>
      </c>
      <c r="D16" s="22"/>
      <c r="E16" s="37"/>
      <c r="F16" s="23"/>
      <c r="G16" s="24"/>
      <c r="H16" s="25"/>
    </row>
    <row r="17" spans="1:8" ht="38.25" customHeight="1">
      <c r="A17" s="14" t="s">
        <v>42</v>
      </c>
      <c r="B17" s="15" t="s">
        <v>23</v>
      </c>
      <c r="C17" s="16" t="s">
        <v>28</v>
      </c>
      <c r="D17" s="15" t="s">
        <v>15</v>
      </c>
      <c r="E17" s="36">
        <v>1325</v>
      </c>
      <c r="F17" s="17">
        <v>0</v>
      </c>
      <c r="G17" s="17">
        <f>E17*F17</f>
        <v>0</v>
      </c>
      <c r="H17" s="25"/>
    </row>
    <row r="18" spans="1:8" ht="33" customHeight="1">
      <c r="A18" s="14" t="s">
        <v>43</v>
      </c>
      <c r="B18" s="15" t="s">
        <v>23</v>
      </c>
      <c r="C18" s="16" t="s">
        <v>45</v>
      </c>
      <c r="D18" s="15" t="s">
        <v>15</v>
      </c>
      <c r="E18" s="36">
        <v>6625</v>
      </c>
      <c r="F18" s="17">
        <v>0</v>
      </c>
      <c r="G18" s="17">
        <f>E18*F18</f>
        <v>0</v>
      </c>
      <c r="H18" s="25"/>
    </row>
    <row r="19" spans="1:8" ht="55.5" customHeight="1">
      <c r="A19" s="14" t="s">
        <v>24</v>
      </c>
      <c r="B19" s="15" t="s">
        <v>23</v>
      </c>
      <c r="C19" s="16" t="s">
        <v>46</v>
      </c>
      <c r="D19" s="15" t="s">
        <v>15</v>
      </c>
      <c r="E19" s="36">
        <v>6625</v>
      </c>
      <c r="F19" s="17">
        <v>0</v>
      </c>
      <c r="G19" s="17">
        <f>E19*F19</f>
        <v>0</v>
      </c>
      <c r="H19" s="18">
        <f>SUM(G20:G20)</f>
        <v>0</v>
      </c>
    </row>
    <row r="20" spans="1:8" ht="32.25" customHeight="1">
      <c r="A20" s="19"/>
      <c r="B20" s="20"/>
      <c r="C20" s="21" t="s">
        <v>31</v>
      </c>
      <c r="D20" s="22"/>
      <c r="E20" s="23"/>
      <c r="F20" s="23"/>
      <c r="G20" s="24"/>
      <c r="H20" s="5"/>
    </row>
    <row r="21" spans="1:8" ht="37.5" customHeight="1">
      <c r="A21" s="14" t="s">
        <v>25</v>
      </c>
      <c r="B21" s="15" t="s">
        <v>30</v>
      </c>
      <c r="C21" s="16" t="s">
        <v>39</v>
      </c>
      <c r="D21" s="15" t="s">
        <v>15</v>
      </c>
      <c r="E21" s="36">
        <v>330</v>
      </c>
      <c r="F21" s="17">
        <v>0</v>
      </c>
      <c r="G21" s="17">
        <f>E21*F21</f>
        <v>0</v>
      </c>
      <c r="H21" s="5"/>
    </row>
    <row r="22" spans="1:8" ht="23.25" customHeight="1">
      <c r="A22" s="14" t="s">
        <v>44</v>
      </c>
      <c r="B22" s="15" t="s">
        <v>32</v>
      </c>
      <c r="C22" s="16" t="s">
        <v>33</v>
      </c>
      <c r="D22" s="15" t="s">
        <v>15</v>
      </c>
      <c r="E22" s="36">
        <v>330</v>
      </c>
      <c r="F22" s="17">
        <v>0</v>
      </c>
      <c r="G22" s="17">
        <f>E22*F22</f>
        <v>0</v>
      </c>
      <c r="H22" s="5"/>
    </row>
    <row r="23" spans="1:8" ht="31.5" customHeight="1">
      <c r="A23" s="14" t="s">
        <v>26</v>
      </c>
      <c r="B23" s="15" t="s">
        <v>22</v>
      </c>
      <c r="C23" s="16" t="s">
        <v>47</v>
      </c>
      <c r="D23" s="15" t="s">
        <v>15</v>
      </c>
      <c r="E23" s="36">
        <v>330</v>
      </c>
      <c r="F23" s="17">
        <v>0</v>
      </c>
      <c r="G23" s="17">
        <f>E23*F23</f>
        <v>0</v>
      </c>
      <c r="H23" s="18" t="e">
        <f>#REF!</f>
        <v>#REF!</v>
      </c>
    </row>
    <row r="24" spans="1:7" ht="21" customHeight="1">
      <c r="A24" s="33"/>
      <c r="B24" s="27"/>
      <c r="C24" s="28"/>
      <c r="D24" s="27"/>
      <c r="E24" s="27" t="s">
        <v>51</v>
      </c>
      <c r="F24" s="31"/>
      <c r="G24" s="29">
        <f>SUM(G9:G23)</f>
        <v>0</v>
      </c>
    </row>
    <row r="25" spans="1:7" ht="17.25" customHeight="1">
      <c r="A25" s="33"/>
      <c r="B25" s="27"/>
      <c r="C25" s="28"/>
      <c r="D25" s="27"/>
      <c r="E25" s="27" t="s">
        <v>52</v>
      </c>
      <c r="F25" s="31"/>
      <c r="G25" s="29">
        <f>G24*0.23</f>
        <v>0</v>
      </c>
    </row>
    <row r="26" spans="1:7" ht="21" customHeight="1">
      <c r="A26" s="33"/>
      <c r="B26" s="27"/>
      <c r="C26" s="28"/>
      <c r="D26" s="27"/>
      <c r="E26" s="27" t="s">
        <v>53</v>
      </c>
      <c r="F26" s="31"/>
      <c r="G26" s="29">
        <f>G24+G25</f>
        <v>0</v>
      </c>
    </row>
    <row r="27" ht="21" customHeight="1"/>
    <row r="28" spans="5:7" ht="20.25" customHeight="1">
      <c r="E28" s="47" t="s">
        <v>55</v>
      </c>
      <c r="F28" s="47"/>
      <c r="G28" s="47"/>
    </row>
    <row r="29" spans="5:7" ht="51.75" customHeight="1">
      <c r="E29" s="47" t="s">
        <v>54</v>
      </c>
      <c r="F29" s="47"/>
      <c r="G29" s="47"/>
    </row>
    <row r="30" ht="21" customHeight="1"/>
    <row r="31" ht="36" customHeight="1"/>
    <row r="32" ht="36" customHeight="1"/>
    <row r="33" ht="36" customHeight="1"/>
    <row r="34" ht="36" customHeight="1"/>
    <row r="35" ht="21" customHeight="1"/>
    <row r="36" ht="47.25" customHeight="1"/>
    <row r="37" ht="21" customHeight="1"/>
    <row r="38" ht="29.25" customHeight="1"/>
    <row r="39" ht="21.75" customHeight="1"/>
    <row r="40" ht="21" customHeight="1"/>
    <row r="41" ht="64.5" customHeight="1"/>
    <row r="42" ht="21" customHeight="1"/>
    <row r="43" ht="21" customHeight="1"/>
    <row r="44" ht="31.5" customHeight="1"/>
    <row r="45" ht="21" customHeight="1"/>
    <row r="46" ht="21" customHeight="1"/>
    <row r="47" ht="21" customHeight="1"/>
  </sheetData>
  <sheetProtection/>
  <mergeCells count="10">
    <mergeCell ref="E28:G28"/>
    <mergeCell ref="E29:G29"/>
    <mergeCell ref="F1:G1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5" right="0.78740157480315" top="1.083070866141733" bottom="1.083070866141733" header="0.78740157480315" footer="0.78740157480315"/>
  <pageSetup fitToHeight="1" fitToWidth="1" horizontalDpi="600" verticalDpi="600" orientation="portrait" pageOrder="overThenDown" paperSize="9" scale="85" r:id="rId1"/>
  <rowBreaks count="1" manualBreakCount="1">
    <brk id="12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2017-05-30T11:59:21Z</cp:lastPrinted>
  <dcterms:created xsi:type="dcterms:W3CDTF">2014-03-13T09:03:16Z</dcterms:created>
  <dcterms:modified xsi:type="dcterms:W3CDTF">2017-07-19T13:12:14Z</dcterms:modified>
  <cp:category/>
  <cp:version/>
  <cp:contentType/>
  <cp:contentStatus/>
  <cp:revision>6</cp:revision>
</cp:coreProperties>
</file>