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zetargi 2017\Zad. 16 Przebudowa drogi powiatowej nr 3527W Antoniówka - Groszowice - Piotrowice (II Etap)\"/>
    </mc:Choice>
  </mc:AlternateContent>
  <bookViews>
    <workbookView xWindow="0" yWindow="60" windowWidth="10512" windowHeight="5196"/>
  </bookViews>
  <sheets>
    <sheet name="od 1400 do 2400" sheetId="5" r:id="rId1"/>
  </sheets>
  <calcPr calcId="152511" fullPrecision="0"/>
</workbook>
</file>

<file path=xl/calcChain.xml><?xml version="1.0" encoding="utf-8"?>
<calcChain xmlns="http://schemas.openxmlformats.org/spreadsheetml/2006/main">
  <c r="A12" i="5" l="1"/>
  <c r="A13" i="5" s="1"/>
  <c r="A14" i="5" s="1"/>
  <c r="A15" i="5" s="1"/>
  <c r="A17" i="5" s="1"/>
  <c r="A20" i="5" s="1"/>
  <c r="A21" i="5" s="1"/>
  <c r="A22" i="5" s="1"/>
  <c r="A23" i="5" s="1"/>
  <c r="A28" i="5" s="1"/>
  <c r="A30" i="5" s="1"/>
  <c r="A33" i="5" s="1"/>
  <c r="A35" i="5" s="1"/>
  <c r="A37" i="5" s="1"/>
  <c r="A39" i="5" s="1"/>
  <c r="A41" i="5" l="1"/>
  <c r="A42" i="5" s="1"/>
  <c r="A44" i="5" s="1"/>
  <c r="A45" i="5" s="1"/>
  <c r="A48" i="5" s="1"/>
  <c r="A53" i="5" s="1"/>
  <c r="A54" i="5" s="1"/>
  <c r="A55" i="5" s="1"/>
  <c r="A56" i="5" s="1"/>
  <c r="A57" i="5" s="1"/>
  <c r="A58" i="5" s="1"/>
  <c r="A59" i="5" s="1"/>
  <c r="A62" i="5" s="1"/>
  <c r="A64" i="5" s="1"/>
  <c r="A65" i="5" s="1"/>
  <c r="A66" i="5" s="1"/>
  <c r="A67" i="5" s="1"/>
  <c r="A68" i="5" s="1"/>
  <c r="A70" i="5" s="1"/>
  <c r="A73" i="5" s="1"/>
  <c r="A74" i="5" s="1"/>
  <c r="A75" i="5" s="1"/>
  <c r="A77" i="5" s="1"/>
</calcChain>
</file>

<file path=xl/sharedStrings.xml><?xml version="1.0" encoding="utf-8"?>
<sst xmlns="http://schemas.openxmlformats.org/spreadsheetml/2006/main" count="238" uniqueCount="118">
  <si>
    <t>Numer ST</t>
  </si>
  <si>
    <t xml:space="preserve">Wyszczególnienie elementów rozliczeniowych </t>
  </si>
  <si>
    <t>J.M.</t>
  </si>
  <si>
    <t>Ilość</t>
  </si>
  <si>
    <t>ROBOTY PRZYGOTOWAWCZE</t>
  </si>
  <si>
    <t>x</t>
  </si>
  <si>
    <t>D-01.01.01</t>
  </si>
  <si>
    <t>Odtworzenie trasy i punktów wysokościowych</t>
  </si>
  <si>
    <t>km</t>
  </si>
  <si>
    <t>D-01.02.01</t>
  </si>
  <si>
    <t>Usunięcie  drzew wraz z korzeniami</t>
  </si>
  <si>
    <t>szt</t>
  </si>
  <si>
    <t>D-01.02.02</t>
  </si>
  <si>
    <t>Zdjęcie warstwy ziemi urodzajnej</t>
  </si>
  <si>
    <t>D-01.02.04</t>
  </si>
  <si>
    <t>Rozbiórki elementów dróg i ulic</t>
  </si>
  <si>
    <t>m</t>
  </si>
  <si>
    <t>D-05.03.11</t>
  </si>
  <si>
    <t>ROBOTY ZIEMNE</t>
  </si>
  <si>
    <t>D-02.01.01</t>
  </si>
  <si>
    <t>Wykonanie wykopów</t>
  </si>
  <si>
    <t>D-02.03.01</t>
  </si>
  <si>
    <t>Wykonanie nasypów</t>
  </si>
  <si>
    <t>PODBUDOWY</t>
  </si>
  <si>
    <t>D-04.01.01</t>
  </si>
  <si>
    <t>Koryto wraz z profilowaniem i zagęszczeniem podłoża</t>
  </si>
  <si>
    <t>m2</t>
  </si>
  <si>
    <t>D-04.04.01</t>
  </si>
  <si>
    <t>Kruszywo naturalne</t>
  </si>
  <si>
    <t>D-04.02.02</t>
  </si>
  <si>
    <t xml:space="preserve">Warstwy mrozoochronne z piasku, zagęszczone mechanicznie </t>
  </si>
  <si>
    <t>D-04.04.02</t>
  </si>
  <si>
    <t>Kruszywo łamane  stabilizowane mechanicznie</t>
  </si>
  <si>
    <t>D-04.04.02     /D-04.10.01</t>
  </si>
  <si>
    <t>D-04.03.01</t>
  </si>
  <si>
    <t>Oczyszczenie i skropienie warstw konstrukcyjnych</t>
  </si>
  <si>
    <t>Oczyszczenie i skropienie warstwy z kruszywa łamanego stabilizowanego mechanicznie emulsją asfaltową</t>
  </si>
  <si>
    <t>Oczyszczenie i skropienie warstw bitumicznych emulsją asfaltową</t>
  </si>
  <si>
    <t>D-04.05.01</t>
  </si>
  <si>
    <t>Ulepszenie podłoża z gruntu cementem gr. 15 cm</t>
  </si>
  <si>
    <t>Grunt stabilizowany  cementem Rm=2,5 Mpa (chodnik)</t>
  </si>
  <si>
    <t>NAWIERZCHNIE Z BETONU ASFALTOWEGO</t>
  </si>
  <si>
    <t>D-04.07.01</t>
  </si>
  <si>
    <t>Podbudowa zasadnicza gr. 9 cm</t>
  </si>
  <si>
    <t>D-05.03.05</t>
  </si>
  <si>
    <t>Wasrtwa ścieralna</t>
  </si>
  <si>
    <t>ODWODNIENIE</t>
  </si>
  <si>
    <t>D-06.02.01</t>
  </si>
  <si>
    <t xml:space="preserve">Przepusty pod nawierzchnią główną i pod zjazdami z PEHD </t>
  </si>
  <si>
    <t>Części przelotowe przepustów drogowych rurowych jednootworowych z rur PEHD o śr. 40 cm</t>
  </si>
  <si>
    <t>D-03.01.03a</t>
  </si>
  <si>
    <t>Części przelotowe przepustów drogowych rurowych jednootworowych z rur PEHD o śr. 80 cm</t>
  </si>
  <si>
    <t>D-03.01.01</t>
  </si>
  <si>
    <t>Ściana czołowa prefabrykat dla przepustu o śr. 40 cm</t>
  </si>
  <si>
    <t>szt.</t>
  </si>
  <si>
    <t>Ściana czołowa prefabrykat dla przepustu o śr. 80 cm</t>
  </si>
  <si>
    <t>ROBOTY WYKOŃCZENIOWE</t>
  </si>
  <si>
    <t>D-06.04.01</t>
  </si>
  <si>
    <t xml:space="preserve">Odmulenie rowów   </t>
  </si>
  <si>
    <t>mb</t>
  </si>
  <si>
    <t>D-05.03.23</t>
  </si>
  <si>
    <t>Wykonanie płyt z wypustkami przy przejściach w miejscu obniżonego krawężnika</t>
  </si>
  <si>
    <t>ELEMENTY ULICY Z BRUKOWEJ KOSTKI KAMIENNEJ</t>
  </si>
  <si>
    <t>D-08.01.01</t>
  </si>
  <si>
    <t>Krawężniki betonowe o wymiarach 15x30x100 cm z wykonaniem ław betonowych na podsypce cementowo-piaskowej</t>
  </si>
  <si>
    <t>D-08.02.02</t>
  </si>
  <si>
    <t>D-08.03.01</t>
  </si>
  <si>
    <t>Obrzeża betonowe o wymiarach 30x8 cm na podsypce piaskowo-cementowej 4 cm, spoiny wypełnione zaprawą cementową</t>
  </si>
  <si>
    <t>Oznakowanie</t>
  </si>
  <si>
    <t>D-07.02.01</t>
  </si>
  <si>
    <t xml:space="preserve">Oznakowanie pionowe (znaki średnie) </t>
  </si>
  <si>
    <t>D-07.01.01</t>
  </si>
  <si>
    <t xml:space="preserve">Oznakowanie poziome </t>
  </si>
  <si>
    <t>Drzew o obwodzie pnia do 50 cm</t>
  </si>
  <si>
    <t>Drzew o  obwodzie pnia  od 101 do 150 cm</t>
  </si>
  <si>
    <t>Drzew o  obwodzie pnia  od 151 do 200 cm</t>
  </si>
  <si>
    <t>Drzew o obwodzie pnia od 51 do  100 cm</t>
  </si>
  <si>
    <t>LP</t>
  </si>
  <si>
    <t>Usunięcie warstwy ziemi urodzajnej (humusu); grubość warstwy do 15 cm (na zjazdach i poboczu) wraz z wywozem na odkład poza teren budowy</t>
  </si>
  <si>
    <t>Mechaniczne rozebranie nawierzchni betonowej położonej pod warstwą bitumiczną, grubości średnio 10 cm z wywiezieniem materiału z rozbiórki poza teren budowy</t>
  </si>
  <si>
    <t>Mechaniczne rozebranie podbudowy z kruszywa kamiennego/łamanego o grubości ok. 10 cm z transportem materiału z rozbiórki poza teren budowy</t>
  </si>
  <si>
    <t>Frezowanie nawierzchni asfaltowych na zimno gr. ok. 4 cm z wywozem materiału z rozbiórki  w miejsce wskazane przez inwestora (materiał inwestora)</t>
  </si>
  <si>
    <t xml:space="preserve">Odmulenie rowów przydrożnych z wyprofilowaniem skarp, grubość odmulenia zgodnie z niweletą ok. 30-50 cm, zagospodarowanie ziemi wraz  z odwozem poza teren budowy </t>
  </si>
  <si>
    <t>Formowanie nasypów (wymiana gruntu G3 i G4) z gruntu kat. I-II dostarczonego spoza terenu budowy</t>
  </si>
  <si>
    <t xml:space="preserve">Płyty z wypustkami przy przejściach   </t>
  </si>
  <si>
    <t>D.05.03.23</t>
  </si>
  <si>
    <t>D.10.11.01</t>
  </si>
  <si>
    <t>Rury osłonowe do zabezpieczenia sieci podziemnych</t>
  </si>
  <si>
    <t>Mechaniczne rozebranie zjazdów z kostki betonowej</t>
  </si>
  <si>
    <t>Rozebranie przepustów rurowych  wraz ze sciankami - rury betonowe o średnicy 60 cm</t>
  </si>
  <si>
    <t>Ustawienie słupków stalowych dla znaków drogowych</t>
  </si>
  <si>
    <t>Przymocowanie tarcz znaków  drogowych odblaskowych do gotowych słupków zgodnie z  projektem  stałej organizacji ruchu</t>
  </si>
  <si>
    <t>D-03.02.01</t>
  </si>
  <si>
    <t>Studzienka ściekowa nad przepustem</t>
  </si>
  <si>
    <t>D.03.02.01</t>
  </si>
  <si>
    <t>Studzienka ściekowa uliczna fi 500 mm z osadnikiem  bez  syfonu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</si>
  <si>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</si>
  <si>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</si>
  <si>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Odtworzenie trasy i punktów wysokościowych przy liniowych robotach ziemnych w terenie równinnym, inwentaryzacja powykonawcza</t>
  </si>
  <si>
    <t xml:space="preserve">Wykopy oraz przekopy na odkład w gruncie kat. I-IV z transportem urobku  w obrębie lub poza teren budowy </t>
  </si>
  <si>
    <t>Przykanalik z  rur PVC łączone  na wcisk  fi  200 mm wraz  z  zabezpieczeniem wylotu  do  rowu</t>
  </si>
  <si>
    <t>Mechaniczne malowanie linii segregacyjnych i krawędziowych ciągłych  i przerywanych na jezdni farbą chlorokauczukową wg Projektu stałej organizacji ruchu</t>
  </si>
  <si>
    <t xml:space="preserve">Kruszywo  łamane stabilizowane mechanicznie - warstwa  o grubości po zagęszczeniu 10 cm, pobocze                                                                                                          </t>
  </si>
  <si>
    <t xml:space="preserve">Mechaniczne wykonanie koryta na całej szerokości jezdni, zjazdów i  chodników w gruncie kat. I-IV z profilowaniem i zagęszczeniem podłoża                                                          </t>
  </si>
  <si>
    <t>Wykonanie warstwy mrozoochronnej z piasku, zagęszczonej mechanicznie, grubość warstwy 10 cm na odcinku od km 1+400 do km 2+400</t>
  </si>
  <si>
    <t xml:space="preserve">Wykonanie podbudowy z kruszywa łamanego stabilizowanego mechanicznie 0/31,5 mm, grubość warstwy 20 cm ,                                                                                           </t>
  </si>
  <si>
    <t xml:space="preserve">Grunt stabilizowany  cementem  Rm= 5 Mpa (zjazdy indywidualne)                           </t>
  </si>
  <si>
    <t xml:space="preserve">Nawierzchnia z betonu asfaltowego, AC 11S - warstwa ścieralna - grubość po zagęszczeniu 4 cm, w tym:                                                                                    </t>
  </si>
  <si>
    <t>Przymocowanie tarcz znaków  drogowych odblaskowych do gotowych słupków zgodnie z  projektem  stałej organizacji ruchu typ  2</t>
  </si>
  <si>
    <t>Rozebranie słupków (masztów) do znaków drogowych</t>
  </si>
  <si>
    <t>Zdjęcie tarcz (tablic) znaków drogowych</t>
  </si>
  <si>
    <t>Przebudowa drogi powiatowej nr 3527W Antoniówka - Groszowice - Piotrowice (II Etap)</t>
  </si>
  <si>
    <t>od km 1+400 do km 2+400, odcinek długości  1000,00 m</t>
  </si>
  <si>
    <t>PRZEDMIAR ROBÓT</t>
  </si>
  <si>
    <t xml:space="preserve">Zał. nr 4 do SIWZ </t>
  </si>
  <si>
    <t xml:space="preserve">Podbudowa zasadnicza z betonu asfaltowego, AC 16W - grubość po zagęszczeniu 9cm </t>
  </si>
  <si>
    <t xml:space="preserve">Kostka betonowa gr. 6 cm  (chodnik)        </t>
  </si>
  <si>
    <t>Kostka betonowa gr. 8 cm  (zjazdy)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</si>
</sst>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\ #,##0.00&quot; zł &quot;;\-#,##0.00&quot; zł &quot;;&quot; -&quot;#&quot; zł &quot;;@\ "/>
    <numFmt numFmtId="166" formatCode="#,##0.0"/>
    <numFmt numFmtId="167" formatCode="#,##0.000"/>
  </numFmts>
  <fonts count="5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angal"/>
      <family val="2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 CE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"/>
      <family val="1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46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47"/>
      </patternFill>
    </fill>
    <fill>
      <patternFill patternType="solid">
        <fgColor indexed="44"/>
        <bgColor indexed="22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53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0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5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9" borderId="1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1" borderId="2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3" borderId="1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9" borderId="3" applyNumberFormat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3" borderId="1" applyNumberFormat="0" applyAlignment="0" applyProtection="0"/>
    <xf numFmtId="0" fontId="19" fillId="0" borderId="7" applyNumberFormat="0" applyFill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1" borderId="2" applyNumberFormat="0" applyAlignment="0" applyProtection="0"/>
    <xf numFmtId="0" fontId="21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9" borderId="1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9" borderId="3" applyNumberFormat="0" applyAlignment="0" applyProtection="0"/>
    <xf numFmtId="9" fontId="1" fillId="0" borderId="0" applyFill="0" applyBorder="0" applyAlignment="0" applyProtection="0"/>
    <xf numFmtId="9" fontId="27" fillId="0" borderId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9" fillId="0" borderId="11">
      <alignment horizontal="justify" vertical="center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9" fillId="0" borderId="13">
      <alignment horizontal="center" vertical="top"/>
    </xf>
    <xf numFmtId="0" fontId="34" fillId="0" borderId="10">
      <alignment horizontal="center"/>
    </xf>
    <xf numFmtId="0" fontId="34" fillId="0" borderId="10">
      <alignment horizontal="center"/>
    </xf>
    <xf numFmtId="0" fontId="34" fillId="0" borderId="10">
      <alignment horizontal="center"/>
    </xf>
    <xf numFmtId="0" fontId="39" fillId="0" borderId="11">
      <alignment horizontal="center"/>
    </xf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164" fontId="1" fillId="0" borderId="0" applyFill="0" applyBorder="0" applyAlignment="0" applyProtection="0"/>
    <xf numFmtId="165" fontId="27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1" fillId="0" borderId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1" fontId="46" fillId="0" borderId="10" xfId="272" applyNumberFormat="1" applyFont="1" applyFill="1" applyBorder="1" applyAlignment="1">
      <alignment horizontal="center" vertical="center" wrapText="1"/>
    </xf>
    <xf numFmtId="1" fontId="47" fillId="0" borderId="10" xfId="272" applyNumberFormat="1" applyFont="1" applyFill="1" applyBorder="1" applyAlignment="1">
      <alignment horizontal="center" vertical="center" wrapText="1"/>
    </xf>
    <xf numFmtId="0" fontId="46" fillId="46" borderId="10" xfId="272" applyFont="1" applyFill="1" applyBorder="1" applyAlignment="1">
      <alignment horizontal="center" vertical="center" wrapText="1"/>
    </xf>
    <xf numFmtId="0" fontId="49" fillId="46" borderId="10" xfId="272" applyFont="1" applyFill="1" applyBorder="1" applyAlignment="1">
      <alignment horizontal="center" vertical="center" wrapText="1"/>
    </xf>
    <xf numFmtId="0" fontId="46" fillId="46" borderId="10" xfId="272" applyFont="1" applyFill="1" applyBorder="1" applyAlignment="1">
      <alignment horizontal="left" vertical="center" wrapText="1"/>
    </xf>
    <xf numFmtId="4" fontId="50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Font="1" applyFill="1" applyBorder="1" applyAlignment="1">
      <alignment horizontal="center" vertical="center"/>
    </xf>
    <xf numFmtId="0" fontId="46" fillId="46" borderId="10" xfId="257" applyNumberFormat="1" applyFont="1" applyFill="1" applyBorder="1" applyAlignment="1" applyProtection="1">
      <alignment vertical="center" wrapText="1"/>
    </xf>
    <xf numFmtId="0" fontId="46" fillId="0" borderId="10" xfId="272" applyFont="1" applyFill="1" applyBorder="1" applyAlignment="1">
      <alignment horizontal="center" vertical="center"/>
    </xf>
    <xf numFmtId="0" fontId="49" fillId="0" borderId="10" xfId="272" applyFont="1" applyFill="1" applyBorder="1" applyAlignment="1">
      <alignment horizontal="center" vertical="center" wrapText="1"/>
    </xf>
    <xf numFmtId="0" fontId="47" fillId="0" borderId="10" xfId="272" applyFont="1" applyFill="1" applyBorder="1" applyAlignment="1">
      <alignment horizontal="left" vertical="center" wrapText="1"/>
    </xf>
    <xf numFmtId="166" fontId="47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6" fillId="46" borderId="10" xfId="272" applyFont="1" applyFill="1" applyBorder="1" applyAlignment="1">
      <alignment horizontal="center" vertical="center"/>
    </xf>
    <xf numFmtId="0" fontId="46" fillId="47" borderId="10" xfId="272" applyFont="1" applyFill="1" applyBorder="1" applyAlignment="1">
      <alignment horizontal="center" vertical="center"/>
    </xf>
    <xf numFmtId="3" fontId="47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9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NumberFormat="1" applyFont="1" applyFill="1" applyBorder="1" applyAlignment="1" applyProtection="1">
      <alignment vertical="center" wrapText="1"/>
    </xf>
    <xf numFmtId="166" fontId="47" fillId="0" borderId="10" xfId="272" applyNumberFormat="1" applyFont="1" applyFill="1" applyBorder="1" applyAlignment="1">
      <alignment horizontal="center" vertical="center" wrapText="1"/>
    </xf>
    <xf numFmtId="166" fontId="47" fillId="0" borderId="10" xfId="272" applyNumberFormat="1" applyFont="1" applyFill="1" applyBorder="1" applyAlignment="1">
      <alignment horizontal="left" vertical="center" wrapText="1"/>
    </xf>
    <xf numFmtId="0" fontId="47" fillId="0" borderId="10" xfId="261" applyNumberFormat="1" applyFont="1" applyFill="1" applyBorder="1" applyAlignment="1" applyProtection="1">
      <alignment horizontal="center" vertical="center"/>
    </xf>
    <xf numFmtId="0" fontId="49" fillId="0" borderId="10" xfId="257" applyNumberFormat="1" applyFont="1" applyFill="1" applyBorder="1" applyAlignment="1" applyProtection="1">
      <alignment horizontal="center" vertical="center"/>
    </xf>
    <xf numFmtId="0" fontId="47" fillId="0" borderId="10" xfId="257" applyNumberFormat="1" applyFont="1" applyFill="1" applyBorder="1" applyAlignment="1" applyProtection="1">
      <alignment vertical="center" wrapText="1"/>
    </xf>
    <xf numFmtId="0" fontId="46" fillId="46" borderId="10" xfId="268" applyNumberFormat="1" applyFont="1" applyFill="1" applyBorder="1" applyAlignment="1" applyProtection="1">
      <alignment horizontal="center" vertical="center"/>
    </xf>
    <xf numFmtId="0" fontId="49" fillId="46" borderId="10" xfId="268" applyNumberFormat="1" applyFont="1" applyFill="1" applyBorder="1" applyAlignment="1" applyProtection="1">
      <alignment horizontal="center" vertical="center"/>
    </xf>
    <xf numFmtId="0" fontId="46" fillId="46" borderId="10" xfId="268" applyFont="1" applyFill="1" applyBorder="1" applyAlignment="1">
      <alignment vertical="center" wrapText="1"/>
    </xf>
    <xf numFmtId="0" fontId="46" fillId="0" borderId="10" xfId="268" applyFont="1" applyFill="1" applyBorder="1" applyAlignment="1">
      <alignment horizontal="center" vertical="center"/>
    </xf>
    <xf numFmtId="0" fontId="49" fillId="0" borderId="10" xfId="268" applyNumberFormat="1" applyFont="1" applyFill="1" applyBorder="1" applyAlignment="1" applyProtection="1">
      <alignment horizontal="center" vertical="center"/>
    </xf>
    <xf numFmtId="0" fontId="47" fillId="0" borderId="10" xfId="268" applyNumberFormat="1" applyFont="1" applyFill="1" applyBorder="1" applyAlignment="1" applyProtection="1">
      <alignment vertical="center" wrapText="1"/>
    </xf>
    <xf numFmtId="166" fontId="47" fillId="0" borderId="10" xfId="268" applyNumberFormat="1" applyFont="1" applyFill="1" applyBorder="1" applyAlignment="1">
      <alignment horizontal="center" vertical="center" wrapText="1"/>
    </xf>
    <xf numFmtId="0" fontId="46" fillId="46" borderId="10" xfId="268" applyFont="1" applyFill="1" applyBorder="1" applyAlignment="1">
      <alignment horizontal="center" vertical="center"/>
    </xf>
    <xf numFmtId="0" fontId="46" fillId="46" borderId="10" xfId="268" applyNumberFormat="1" applyFont="1" applyFill="1" applyBorder="1" applyAlignment="1" applyProtection="1">
      <alignment vertical="center" wrapText="1"/>
    </xf>
    <xf numFmtId="0" fontId="46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Font="1" applyFill="1" applyBorder="1" applyAlignment="1">
      <alignment vertical="center" wrapText="1"/>
    </xf>
    <xf numFmtId="0" fontId="46" fillId="46" borderId="10" xfId="272" applyFont="1" applyFill="1" applyBorder="1" applyAlignment="1" applyProtection="1">
      <alignment horizontal="center" vertical="center" wrapText="1"/>
      <protection locked="0"/>
    </xf>
    <xf numFmtId="3" fontId="49" fillId="46" borderId="10" xfId="272" applyNumberFormat="1" applyFont="1" applyFill="1" applyBorder="1" applyAlignment="1" applyProtection="1">
      <alignment horizontal="center" vertical="center" wrapText="1"/>
      <protection locked="0"/>
    </xf>
    <xf numFmtId="3" fontId="49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7" fillId="0" borderId="10" xfId="261" applyNumberFormat="1" applyFont="1" applyFill="1" applyBorder="1" applyAlignment="1" applyProtection="1">
      <alignment vertical="center" wrapText="1"/>
    </xf>
    <xf numFmtId="0" fontId="49" fillId="46" borderId="10" xfId="264" applyNumberFormat="1" applyFont="1" applyFill="1" applyBorder="1" applyAlignment="1" applyProtection="1">
      <alignment horizontal="center" vertical="center"/>
    </xf>
    <xf numFmtId="0" fontId="49" fillId="0" borderId="10" xfId="264" applyNumberFormat="1" applyFont="1" applyFill="1" applyBorder="1" applyAlignment="1" applyProtection="1">
      <alignment horizontal="center" vertical="center"/>
    </xf>
    <xf numFmtId="0" fontId="49" fillId="46" borderId="10" xfId="268" applyFont="1" applyFill="1" applyBorder="1" applyAlignment="1">
      <alignment horizontal="center" vertical="center" wrapText="1"/>
    </xf>
    <xf numFmtId="0" fontId="49" fillId="0" borderId="10" xfId="268" applyFont="1" applyFill="1" applyBorder="1" applyAlignment="1">
      <alignment horizontal="center" vertical="center" wrapText="1"/>
    </xf>
    <xf numFmtId="166" fontId="47" fillId="0" borderId="10" xfId="268" applyNumberFormat="1" applyFont="1" applyFill="1" applyBorder="1" applyAlignment="1">
      <alignment horizontal="left" vertical="center" wrapText="1"/>
    </xf>
    <xf numFmtId="0" fontId="49" fillId="0" borderId="10" xfId="261" applyNumberFormat="1" applyFont="1" applyFill="1" applyBorder="1" applyAlignment="1" applyProtection="1">
      <alignment horizontal="center" vertical="center"/>
    </xf>
    <xf numFmtId="0" fontId="47" fillId="46" borderId="10" xfId="261" applyNumberFormat="1" applyFont="1" applyFill="1" applyBorder="1" applyAlignment="1" applyProtection="1">
      <alignment horizontal="center" vertical="center"/>
    </xf>
    <xf numFmtId="0" fontId="46" fillId="46" borderId="10" xfId="261" applyNumberFormat="1" applyFont="1" applyFill="1" applyBorder="1" applyAlignment="1" applyProtection="1">
      <alignment horizontal="left" vertical="center" wrapText="1"/>
    </xf>
    <xf numFmtId="166" fontId="46" fillId="46" borderId="10" xfId="268" applyNumberFormat="1" applyFont="1" applyFill="1" applyBorder="1" applyAlignment="1">
      <alignment horizontal="left" vertical="center" wrapText="1"/>
    </xf>
    <xf numFmtId="0" fontId="49" fillId="46" borderId="10" xfId="261" applyFont="1" applyFill="1" applyBorder="1" applyAlignment="1">
      <alignment horizontal="center" vertical="center"/>
    </xf>
    <xf numFmtId="0" fontId="49" fillId="0" borderId="10" xfId="261" applyFont="1" applyFill="1" applyBorder="1" applyAlignment="1">
      <alignment horizontal="center" vertical="center"/>
    </xf>
    <xf numFmtId="0" fontId="49" fillId="0" borderId="10" xfId="264" applyFont="1" applyFill="1" applyBorder="1" applyAlignment="1">
      <alignment horizontal="center" vertical="center"/>
    </xf>
    <xf numFmtId="0" fontId="49" fillId="46" borderId="10" xfId="264" applyFont="1" applyFill="1" applyBorder="1" applyAlignment="1">
      <alignment horizontal="center" vertical="center"/>
    </xf>
    <xf numFmtId="0" fontId="49" fillId="46" borderId="10" xfId="258" applyNumberFormat="1" applyFont="1" applyFill="1" applyBorder="1" applyAlignment="1" applyProtection="1">
      <alignment horizontal="center" vertical="center"/>
    </xf>
    <xf numFmtId="0" fontId="49" fillId="0" borderId="10" xfId="258" applyNumberFormat="1" applyFont="1" applyFill="1" applyBorder="1" applyAlignment="1" applyProtection="1">
      <alignment horizontal="center" vertical="center"/>
    </xf>
    <xf numFmtId="166" fontId="46" fillId="46" borderId="10" xfId="272" applyNumberFormat="1" applyFont="1" applyFill="1" applyBorder="1" applyAlignment="1" applyProtection="1">
      <alignment horizontal="left" vertical="center" wrapText="1"/>
      <protection locked="0"/>
    </xf>
    <xf numFmtId="0" fontId="47" fillId="0" borderId="10" xfId="272" applyFont="1" applyFill="1" applyBorder="1" applyAlignment="1">
      <alignment horizontal="center" vertical="center"/>
    </xf>
    <xf numFmtId="0" fontId="46" fillId="46" borderId="10" xfId="255" applyFont="1" applyFill="1" applyBorder="1" applyAlignment="1">
      <alignment horizontal="center" vertical="center"/>
    </xf>
    <xf numFmtId="0" fontId="49" fillId="46" borderId="10" xfId="255" applyFont="1" applyFill="1" applyBorder="1" applyAlignment="1">
      <alignment horizontal="center" vertical="center"/>
    </xf>
    <xf numFmtId="0" fontId="49" fillId="46" borderId="10" xfId="254" applyFont="1" applyFill="1" applyBorder="1" applyAlignment="1">
      <alignment horizontal="center" vertical="center"/>
    </xf>
    <xf numFmtId="0" fontId="49" fillId="0" borderId="10" xfId="254" applyFont="1" applyFill="1" applyBorder="1" applyAlignment="1">
      <alignment horizontal="center" vertical="center"/>
    </xf>
    <xf numFmtId="0" fontId="47" fillId="0" borderId="10" xfId="255" applyFont="1" applyBorder="1" applyAlignment="1">
      <alignment horizontal="center" vertical="center"/>
    </xf>
    <xf numFmtId="0" fontId="47" fillId="0" borderId="10" xfId="261" applyFont="1" applyFill="1" applyBorder="1" applyAlignment="1">
      <alignment horizontal="left" vertical="center" wrapText="1"/>
    </xf>
    <xf numFmtId="0" fontId="47" fillId="0" borderId="10" xfId="255" applyFont="1" applyBorder="1" applyAlignment="1">
      <alignment horizontal="left" vertical="center" wrapText="1"/>
    </xf>
    <xf numFmtId="0" fontId="48" fillId="0" borderId="17" xfId="272" applyFont="1" applyFill="1" applyBorder="1" applyAlignment="1">
      <alignment horizontal="center" vertical="center" wrapText="1"/>
    </xf>
    <xf numFmtId="0" fontId="50" fillId="0" borderId="17" xfId="272" applyFont="1" applyFill="1" applyBorder="1" applyAlignment="1">
      <alignment horizontal="center" vertical="center" wrapText="1"/>
    </xf>
    <xf numFmtId="4" fontId="48" fillId="0" borderId="17" xfId="272" applyNumberFormat="1" applyFont="1" applyFill="1" applyBorder="1" applyAlignment="1">
      <alignment horizontal="center" vertical="center" wrapText="1"/>
    </xf>
    <xf numFmtId="0" fontId="49" fillId="0" borderId="18" xfId="272" applyFont="1" applyFill="1" applyBorder="1" applyAlignment="1">
      <alignment vertical="center" wrapText="1"/>
    </xf>
    <xf numFmtId="0" fontId="49" fillId="48" borderId="10" xfId="272" applyFont="1" applyFill="1" applyBorder="1" applyAlignment="1">
      <alignment horizontal="center" vertical="center" wrapText="1"/>
    </xf>
    <xf numFmtId="166" fontId="47" fillId="48" borderId="10" xfId="272" applyNumberFormat="1" applyFont="1" applyFill="1" applyBorder="1" applyAlignment="1">
      <alignment horizontal="left" vertical="center" wrapText="1"/>
    </xf>
    <xf numFmtId="166" fontId="47" fillId="48" borderId="10" xfId="272" applyNumberFormat="1" applyFont="1" applyFill="1" applyBorder="1" applyAlignment="1">
      <alignment horizontal="center" vertical="center" wrapText="1"/>
    </xf>
    <xf numFmtId="0" fontId="47" fillId="0" borderId="11" xfId="349" quotePrefix="1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1" xfId="0" applyBorder="1"/>
    <xf numFmtId="0" fontId="0" fillId="0" borderId="23" xfId="0" applyBorder="1"/>
    <xf numFmtId="1" fontId="46" fillId="0" borderId="25" xfId="272" applyNumberFormat="1" applyFont="1" applyFill="1" applyBorder="1" applyAlignment="1">
      <alignment horizontal="center" vertical="center" wrapText="1"/>
    </xf>
    <xf numFmtId="4" fontId="50" fillId="46" borderId="25" xfId="261" applyNumberFormat="1" applyFont="1" applyFill="1" applyBorder="1" applyAlignment="1" applyProtection="1">
      <alignment horizontal="center" vertical="center"/>
    </xf>
    <xf numFmtId="167" fontId="44" fillId="0" borderId="25" xfId="255" applyNumberFormat="1" applyFont="1" applyFill="1" applyBorder="1" applyAlignment="1">
      <alignment horizontal="center" vertical="center"/>
    </xf>
    <xf numFmtId="4" fontId="44" fillId="0" borderId="25" xfId="255" applyNumberFormat="1" applyFont="1" applyFill="1" applyBorder="1" applyAlignment="1">
      <alignment horizontal="center" vertical="center"/>
    </xf>
    <xf numFmtId="4" fontId="43" fillId="46" borderId="25" xfId="261" applyNumberFormat="1" applyFont="1" applyFill="1" applyBorder="1" applyAlignment="1" applyProtection="1">
      <alignment horizontal="center" vertical="center"/>
    </xf>
    <xf numFmtId="4" fontId="44" fillId="0" borderId="25" xfId="255" applyNumberFormat="1" applyFont="1" applyBorder="1" applyAlignment="1">
      <alignment horizontal="center" vertical="center"/>
    </xf>
    <xf numFmtId="4" fontId="47" fillId="0" borderId="25" xfId="255" applyNumberFormat="1" applyFont="1" applyBorder="1" applyAlignment="1">
      <alignment horizontal="center" vertical="center"/>
    </xf>
    <xf numFmtId="4" fontId="50" fillId="0" borderId="26" xfId="0" applyNumberFormat="1" applyFont="1" applyBorder="1" applyAlignment="1">
      <alignment horizontal="center" vertical="center"/>
    </xf>
    <xf numFmtId="4" fontId="47" fillId="48" borderId="25" xfId="255" applyNumberFormat="1" applyFont="1" applyFill="1" applyBorder="1" applyAlignment="1">
      <alignment horizontal="center" vertical="center"/>
    </xf>
    <xf numFmtId="4" fontId="47" fillId="0" borderId="25" xfId="255" applyNumberFormat="1" applyFont="1" applyFill="1" applyBorder="1" applyAlignment="1">
      <alignment horizontal="center" vertical="center"/>
    </xf>
    <xf numFmtId="4" fontId="44" fillId="48" borderId="25" xfId="255" applyNumberFormat="1" applyFont="1" applyFill="1" applyBorder="1" applyAlignment="1">
      <alignment horizontal="center" vertical="center"/>
    </xf>
    <xf numFmtId="0" fontId="53" fillId="0" borderId="21" xfId="0" applyFont="1" applyBorder="1" applyAlignment="1">
      <alignment horizontal="right" vertical="center"/>
    </xf>
    <xf numFmtId="0" fontId="53" fillId="0" borderId="22" xfId="0" applyFont="1" applyBorder="1" applyAlignment="1">
      <alignment horizontal="right" vertical="center"/>
    </xf>
    <xf numFmtId="0" fontId="52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350">
    <cellStyle name="20% - Accent1" xfId="1"/>
    <cellStyle name="20% - Accent1 2" xfId="2"/>
    <cellStyle name="20% - Accent1 3" xfId="3"/>
    <cellStyle name="20% - Accent1 4" xfId="4"/>
    <cellStyle name="20% - Accent2" xfId="5"/>
    <cellStyle name="20% - Accent2 2" xfId="6"/>
    <cellStyle name="20% - Accent2 3" xfId="7"/>
    <cellStyle name="20% - Accent2 4" xfId="8"/>
    <cellStyle name="20% - Accent3" xfId="9"/>
    <cellStyle name="20% - Accent3 2" xfId="10"/>
    <cellStyle name="20% - Accent3 3" xfId="11"/>
    <cellStyle name="20% - Accent3 4" xfId="12"/>
    <cellStyle name="20% - Accent4" xfId="13"/>
    <cellStyle name="20% - Accent4 2" xfId="14"/>
    <cellStyle name="20% - Accent4 3" xfId="15"/>
    <cellStyle name="20% - Accent4 4" xfId="16"/>
    <cellStyle name="20% - Accent5" xfId="17"/>
    <cellStyle name="20% - Accent5 2" xfId="18"/>
    <cellStyle name="20% - Accent5 3" xfId="19"/>
    <cellStyle name="20% - Accent5 4" xfId="20"/>
    <cellStyle name="20% - Accent6" xfId="21"/>
    <cellStyle name="20% - Accent6 2" xfId="22"/>
    <cellStyle name="20% - Accent6 3" xfId="23"/>
    <cellStyle name="20% - Accent6 4" xfId="24"/>
    <cellStyle name="20% - akcent 1 2" xfId="25"/>
    <cellStyle name="20% - akcent 1 2 2" xfId="26"/>
    <cellStyle name="20% - akcent 1 2 3" xfId="27"/>
    <cellStyle name="20% - akcent 1 2 4" xfId="28"/>
    <cellStyle name="20% - akcent 2 2" xfId="29"/>
    <cellStyle name="20% - akcent 2 2 2" xfId="30"/>
    <cellStyle name="20% - akcent 2 2 3" xfId="31"/>
    <cellStyle name="20% - akcent 2 2 4" xfId="32"/>
    <cellStyle name="20% - akcent 3 2" xfId="33"/>
    <cellStyle name="20% - akcent 3 2 2" xfId="34"/>
    <cellStyle name="20% - akcent 3 2 3" xfId="35"/>
    <cellStyle name="20% - akcent 3 2 4" xfId="36"/>
    <cellStyle name="20% - akcent 4 2" xfId="37"/>
    <cellStyle name="20% - akcent 4 2 2" xfId="38"/>
    <cellStyle name="20% - akcent 4 2 3" xfId="39"/>
    <cellStyle name="20% - akcent 4 2 4" xfId="40"/>
    <cellStyle name="20% - akcent 5 2" xfId="41"/>
    <cellStyle name="20% - akcent 5 2 2" xfId="42"/>
    <cellStyle name="20% - akcent 5 2 3" xfId="43"/>
    <cellStyle name="20% - akcent 5 2 4" xfId="44"/>
    <cellStyle name="20% - akcent 6 2" xfId="45"/>
    <cellStyle name="20% - akcent 6 2 2" xfId="46"/>
    <cellStyle name="20% - akcent 6 2 3" xfId="47"/>
    <cellStyle name="20% - akcent 6 2 4" xfId="48"/>
    <cellStyle name="40% - Accent1" xfId="49"/>
    <cellStyle name="40% - Accent1 2" xfId="50"/>
    <cellStyle name="40% - Accent1 3" xfId="51"/>
    <cellStyle name="40% - Accent1 4" xfId="52"/>
    <cellStyle name="40% - Accent2" xfId="53"/>
    <cellStyle name="40% - Accent2 2" xfId="54"/>
    <cellStyle name="40% - Accent2 3" xfId="55"/>
    <cellStyle name="40% - Accent2 4" xfId="56"/>
    <cellStyle name="40% - Accent3" xfId="57"/>
    <cellStyle name="40% - Accent3 2" xfId="58"/>
    <cellStyle name="40% - Accent3 3" xfId="59"/>
    <cellStyle name="40% - Accent3 4" xfId="60"/>
    <cellStyle name="40% - Accent4" xfId="61"/>
    <cellStyle name="40% - Accent4 2" xfId="62"/>
    <cellStyle name="40% - Accent4 3" xfId="63"/>
    <cellStyle name="40% - Accent4 4" xfId="64"/>
    <cellStyle name="40% - Accent5" xfId="65"/>
    <cellStyle name="40% - Accent5 2" xfId="66"/>
    <cellStyle name="40% - Accent5 3" xfId="67"/>
    <cellStyle name="40% - Accent5 4" xfId="68"/>
    <cellStyle name="40% - Accent6" xfId="69"/>
    <cellStyle name="40% - Accent6 2" xfId="70"/>
    <cellStyle name="40% - Accent6 3" xfId="71"/>
    <cellStyle name="40% - Accent6 4" xfId="72"/>
    <cellStyle name="40% - akcent 1 2" xfId="73"/>
    <cellStyle name="40% - akcent 1 2 2" xfId="74"/>
    <cellStyle name="40% - akcent 1 2 3" xfId="75"/>
    <cellStyle name="40% - akcent 1 2 4" xfId="76"/>
    <cellStyle name="40% - akcent 2 2" xfId="77"/>
    <cellStyle name="40% - akcent 2 2 2" xfId="78"/>
    <cellStyle name="40% - akcent 2 2 3" xfId="79"/>
    <cellStyle name="40% - akcent 2 2 4" xfId="80"/>
    <cellStyle name="40% - akcent 3 2" xfId="81"/>
    <cellStyle name="40% - akcent 3 2 2" xfId="82"/>
    <cellStyle name="40% - akcent 3 2 3" xfId="83"/>
    <cellStyle name="40% - akcent 3 2 4" xfId="84"/>
    <cellStyle name="40% - akcent 4 2" xfId="85"/>
    <cellStyle name="40% - akcent 4 2 2" xfId="86"/>
    <cellStyle name="40% - akcent 4 2 3" xfId="87"/>
    <cellStyle name="40% - akcent 4 2 4" xfId="88"/>
    <cellStyle name="40% - akcent 5 2" xfId="89"/>
    <cellStyle name="40% - akcent 5 2 2" xfId="90"/>
    <cellStyle name="40% - akcent 5 2 3" xfId="91"/>
    <cellStyle name="40% - akcent 5 2 4" xfId="92"/>
    <cellStyle name="40% - akcent 6 2" xfId="93"/>
    <cellStyle name="40% - akcent 6 2 2" xfId="94"/>
    <cellStyle name="40% - akcent 6 2 3" xfId="95"/>
    <cellStyle name="40% - akcent 6 2 4" xfId="96"/>
    <cellStyle name="60% - Accent1" xfId="97"/>
    <cellStyle name="60% - Accent1 2" xfId="98"/>
    <cellStyle name="60% - Accent1 3" xfId="99"/>
    <cellStyle name="60% - Accent1 4" xfId="100"/>
    <cellStyle name="60% - Accent2" xfId="101"/>
    <cellStyle name="60% - Accent2 2" xfId="102"/>
    <cellStyle name="60% - Accent2 3" xfId="103"/>
    <cellStyle name="60% - Accent2 4" xfId="104"/>
    <cellStyle name="60% - Accent3" xfId="105"/>
    <cellStyle name="60% - Accent3 2" xfId="106"/>
    <cellStyle name="60% - Accent3 3" xfId="107"/>
    <cellStyle name="60% - Accent3 4" xfId="108"/>
    <cellStyle name="60% - Accent4" xfId="109"/>
    <cellStyle name="60% - Accent4 2" xfId="110"/>
    <cellStyle name="60% - Accent4 3" xfId="111"/>
    <cellStyle name="60% - Accent4 4" xfId="112"/>
    <cellStyle name="60% - Accent5" xfId="113"/>
    <cellStyle name="60% - Accent5 2" xfId="114"/>
    <cellStyle name="60% - Accent5 3" xfId="115"/>
    <cellStyle name="60% - Accent5 4" xfId="116"/>
    <cellStyle name="60% - Accent6" xfId="117"/>
    <cellStyle name="60% - Accent6 2" xfId="118"/>
    <cellStyle name="60% - Accent6 3" xfId="119"/>
    <cellStyle name="60% - Accent6 4" xfId="120"/>
    <cellStyle name="60% - akcent 1 2" xfId="121"/>
    <cellStyle name="60% - akcent 1 2 2" xfId="122"/>
    <cellStyle name="60% - akcent 1 2 3" xfId="123"/>
    <cellStyle name="60% - akcent 1 2 4" xfId="124"/>
    <cellStyle name="60% - akcent 2 2" xfId="125"/>
    <cellStyle name="60% - akcent 2 2 2" xfId="126"/>
    <cellStyle name="60% - akcent 2 2 3" xfId="127"/>
    <cellStyle name="60% - akcent 2 2 4" xfId="128"/>
    <cellStyle name="60% - akcent 3 2" xfId="129"/>
    <cellStyle name="60% - akcent 3 2 2" xfId="130"/>
    <cellStyle name="60% - akcent 3 2 3" xfId="131"/>
    <cellStyle name="60% - akcent 3 2 4" xfId="132"/>
    <cellStyle name="60% - akcent 4 2" xfId="133"/>
    <cellStyle name="60% - akcent 4 2 2" xfId="134"/>
    <cellStyle name="60% - akcent 4 2 3" xfId="135"/>
    <cellStyle name="60% - akcent 4 2 4" xfId="136"/>
    <cellStyle name="60% - akcent 5 2" xfId="137"/>
    <cellStyle name="60% - akcent 5 2 2" xfId="138"/>
    <cellStyle name="60% - akcent 5 2 3" xfId="139"/>
    <cellStyle name="60% - akcent 5 2 4" xfId="140"/>
    <cellStyle name="60% - akcent 6 2" xfId="141"/>
    <cellStyle name="60% - akcent 6 2 2" xfId="142"/>
    <cellStyle name="60% - akcent 6 2 3" xfId="143"/>
    <cellStyle name="60% - akcent 6 2 4" xfId="144"/>
    <cellStyle name="Accent1" xfId="145"/>
    <cellStyle name="Accent1 2" xfId="146"/>
    <cellStyle name="Accent1 3" xfId="147"/>
    <cellStyle name="Accent1 4" xfId="148"/>
    <cellStyle name="Accent2" xfId="149"/>
    <cellStyle name="Accent2 2" xfId="150"/>
    <cellStyle name="Accent2 3" xfId="151"/>
    <cellStyle name="Accent2 4" xfId="152"/>
    <cellStyle name="Accent3" xfId="153"/>
    <cellStyle name="Accent3 2" xfId="154"/>
    <cellStyle name="Accent3 3" xfId="155"/>
    <cellStyle name="Accent3 4" xfId="156"/>
    <cellStyle name="Accent4" xfId="157"/>
    <cellStyle name="Accent4 2" xfId="158"/>
    <cellStyle name="Accent4 3" xfId="159"/>
    <cellStyle name="Accent4 4" xfId="160"/>
    <cellStyle name="Accent5" xfId="161"/>
    <cellStyle name="Accent5 2" xfId="162"/>
    <cellStyle name="Accent5 3" xfId="163"/>
    <cellStyle name="Accent5 4" xfId="164"/>
    <cellStyle name="Accent6" xfId="165"/>
    <cellStyle name="Accent6 2" xfId="166"/>
    <cellStyle name="Accent6 3" xfId="167"/>
    <cellStyle name="Accent6 4" xfId="168"/>
    <cellStyle name="Akcent 1 2" xfId="169"/>
    <cellStyle name="Akcent 1 2 2" xfId="170"/>
    <cellStyle name="Akcent 1 2 3" xfId="171"/>
    <cellStyle name="Akcent 1 2 4" xfId="172"/>
    <cellStyle name="Akcent 2 2" xfId="173"/>
    <cellStyle name="Akcent 2 2 2" xfId="174"/>
    <cellStyle name="Akcent 2 2 3" xfId="175"/>
    <cellStyle name="Akcent 2 2 4" xfId="176"/>
    <cellStyle name="Akcent 3 2" xfId="177"/>
    <cellStyle name="Akcent 3 2 2" xfId="178"/>
    <cellStyle name="Akcent 3 2 3" xfId="179"/>
    <cellStyle name="Akcent 3 2 4" xfId="180"/>
    <cellStyle name="Akcent 4 2" xfId="181"/>
    <cellStyle name="Akcent 4 2 2" xfId="182"/>
    <cellStyle name="Akcent 4 2 3" xfId="183"/>
    <cellStyle name="Akcent 4 2 4" xfId="184"/>
    <cellStyle name="Akcent 5 2" xfId="185"/>
    <cellStyle name="Akcent 5 2 2" xfId="186"/>
    <cellStyle name="Akcent 5 2 3" xfId="187"/>
    <cellStyle name="Akcent 5 2 4" xfId="188"/>
    <cellStyle name="Akcent 6 2" xfId="189"/>
    <cellStyle name="Akcent 6 2 2" xfId="190"/>
    <cellStyle name="Akcent 6 2 3" xfId="191"/>
    <cellStyle name="Akcent 6 2 4" xfId="192"/>
    <cellStyle name="Bad" xfId="193"/>
    <cellStyle name="Bad 2" xfId="194"/>
    <cellStyle name="Bad 3" xfId="195"/>
    <cellStyle name="Bad 4" xfId="196"/>
    <cellStyle name="Calculation" xfId="197"/>
    <cellStyle name="Calculation 2" xfId="198"/>
    <cellStyle name="Calculation 3" xfId="199"/>
    <cellStyle name="Calculation 4" xfId="200"/>
    <cellStyle name="Check Cell" xfId="201"/>
    <cellStyle name="Check Cell 2" xfId="202"/>
    <cellStyle name="Check Cell 3" xfId="203"/>
    <cellStyle name="Check Cell 4" xfId="204"/>
    <cellStyle name="Dane wejściowe 2" xfId="205"/>
    <cellStyle name="Dane wejściowe 2 2" xfId="206"/>
    <cellStyle name="Dane wejściowe 2 3" xfId="207"/>
    <cellStyle name="Dane wejściowe 2 4" xfId="208"/>
    <cellStyle name="Dane wyjściowe 2" xfId="209"/>
    <cellStyle name="Dane wyjściowe 2 2" xfId="210"/>
    <cellStyle name="Dane wyjściowe 2 3" xfId="211"/>
    <cellStyle name="Dane wyjściowe 2 4" xfId="212"/>
    <cellStyle name="Dobre 2" xfId="213"/>
    <cellStyle name="Dobre 2 2" xfId="214"/>
    <cellStyle name="Dobre 2 3" xfId="215"/>
    <cellStyle name="Dobre 2 4" xfId="216"/>
    <cellStyle name="Excel Built-in Normal" xfId="217"/>
    <cellStyle name="Explanatory Text" xfId="218"/>
    <cellStyle name="Good" xfId="219"/>
    <cellStyle name="Good 2" xfId="220"/>
    <cellStyle name="Good 3" xfId="221"/>
    <cellStyle name="Good 4" xfId="222"/>
    <cellStyle name="Heading 1" xfId="223"/>
    <cellStyle name="Heading 2" xfId="224"/>
    <cellStyle name="Heading 3" xfId="225"/>
    <cellStyle name="Heading 4" xfId="226"/>
    <cellStyle name="Input" xfId="227"/>
    <cellStyle name="Input 2" xfId="228"/>
    <cellStyle name="Input 3" xfId="229"/>
    <cellStyle name="Input 4" xfId="230"/>
    <cellStyle name="Komórka połączona 2" xfId="231"/>
    <cellStyle name="Komórka zaznaczona 2" xfId="232"/>
    <cellStyle name="Komórka zaznaczona 2 2" xfId="233"/>
    <cellStyle name="Komórka zaznaczona 2 3" xfId="234"/>
    <cellStyle name="Komórka zaznaczona 2 4" xfId="235"/>
    <cellStyle name="Linked Cell" xfId="236"/>
    <cellStyle name="Nagłówek 1 2" xfId="237"/>
    <cellStyle name="Nagłówek 2 2" xfId="238"/>
    <cellStyle name="Nagłówek 3 2" xfId="239"/>
    <cellStyle name="Nagłówek 4 2" xfId="240"/>
    <cellStyle name="Neutral" xfId="241"/>
    <cellStyle name="Neutral 2" xfId="242"/>
    <cellStyle name="Neutral 3" xfId="243"/>
    <cellStyle name="Neutral 4" xfId="244"/>
    <cellStyle name="Neutralne 2" xfId="245"/>
    <cellStyle name="Neutralne 2 2" xfId="246"/>
    <cellStyle name="Neutralne 2 3" xfId="247"/>
    <cellStyle name="Neutralne 2 4" xfId="248"/>
    <cellStyle name="Normal_ASFALT" xfId="249"/>
    <cellStyle name="Normalny" xfId="0" builtinId="0"/>
    <cellStyle name="Normalny 10" xfId="250"/>
    <cellStyle name="Normalny 10 2" xfId="251"/>
    <cellStyle name="Normalny 10 3" xfId="252"/>
    <cellStyle name="Normalny 10 4" xfId="253"/>
    <cellStyle name="Normalny 11" xfId="254"/>
    <cellStyle name="Normalny 12" xfId="255"/>
    <cellStyle name="Normalny 2" xfId="256"/>
    <cellStyle name="Normalny 2 2" xfId="257"/>
    <cellStyle name="Normalny 2 2 2" xfId="258"/>
    <cellStyle name="Normalny 2 2 3" xfId="259"/>
    <cellStyle name="Normalny 2 2 4" xfId="260"/>
    <cellStyle name="Normalny 3" xfId="261"/>
    <cellStyle name="Normalny 3 2" xfId="262"/>
    <cellStyle name="Normalny 3 3" xfId="263"/>
    <cellStyle name="Normalny 3 4" xfId="264"/>
    <cellStyle name="Normalny 3 5" xfId="265"/>
    <cellStyle name="Normalny 3 6" xfId="266"/>
    <cellStyle name="Normalny 3_ASFALT" xfId="267"/>
    <cellStyle name="Normalny 4" xfId="268"/>
    <cellStyle name="Normalny 4 2" xfId="269"/>
    <cellStyle name="Normalny 5" xfId="270"/>
    <cellStyle name="Normalny 5 2" xfId="271"/>
    <cellStyle name="Normalny 6" xfId="272"/>
    <cellStyle name="Normalny 7" xfId="273"/>
    <cellStyle name="Normalny 8" xfId="274"/>
    <cellStyle name="Normalny 8 2" xfId="275"/>
    <cellStyle name="Normalny 8 3" xfId="276"/>
    <cellStyle name="Normalny 8 4" xfId="277"/>
    <cellStyle name="Normalny 9" xfId="278"/>
    <cellStyle name="Normalny 9 2" xfId="279"/>
    <cellStyle name="Normalny 9 3" xfId="280"/>
    <cellStyle name="Normalny 9 4" xfId="281"/>
    <cellStyle name="Normalny_Tabela zbiorcza cz.1 (0030-0035)" xfId="349"/>
    <cellStyle name="Note" xfId="282"/>
    <cellStyle name="Note 2" xfId="283"/>
    <cellStyle name="Note 2 2" xfId="284"/>
    <cellStyle name="Note 2 3" xfId="285"/>
    <cellStyle name="Note 2 4" xfId="286"/>
    <cellStyle name="Note 3" xfId="287"/>
    <cellStyle name="Note 3 2" xfId="288"/>
    <cellStyle name="Note 3 2 2" xfId="289"/>
    <cellStyle name="Note 3 2 3" xfId="290"/>
    <cellStyle name="Note 3 2 4" xfId="291"/>
    <cellStyle name="Note 3 3" xfId="292"/>
    <cellStyle name="Note 3 3 2" xfId="293"/>
    <cellStyle name="Note 3 3 3" xfId="294"/>
    <cellStyle name="Note 3 3 4" xfId="295"/>
    <cellStyle name="Note 3 4" xfId="296"/>
    <cellStyle name="Note 3 5" xfId="297"/>
    <cellStyle name="Note 3 6" xfId="298"/>
    <cellStyle name="Note 4" xfId="299"/>
    <cellStyle name="Note 4 2" xfId="300"/>
    <cellStyle name="Note 4 3" xfId="301"/>
    <cellStyle name="Note 4 4" xfId="302"/>
    <cellStyle name="Note 5" xfId="303"/>
    <cellStyle name="Note 6" xfId="304"/>
    <cellStyle name="Note 7" xfId="305"/>
    <cellStyle name="Obliczenia 2" xfId="306"/>
    <cellStyle name="Obliczenia 2 2" xfId="307"/>
    <cellStyle name="Obliczenia 2 3" xfId="308"/>
    <cellStyle name="Obliczenia 2 4" xfId="309"/>
    <cellStyle name="Output" xfId="310"/>
    <cellStyle name="Output 2" xfId="311"/>
    <cellStyle name="Output 3" xfId="312"/>
    <cellStyle name="Output 4" xfId="313"/>
    <cellStyle name="Procentowy 2" xfId="314"/>
    <cellStyle name="Procentowy 2 2" xfId="315"/>
    <cellStyle name="Procentowy 2 3" xfId="316"/>
    <cellStyle name="Procentowy 2 4" xfId="317"/>
    <cellStyle name="Suma 2" xfId="318"/>
    <cellStyle name="Tekst objaśnienia 2" xfId="319"/>
    <cellStyle name="Tekst ostrzeżenia 2" xfId="320"/>
    <cellStyle name="Terespol" xfId="321"/>
    <cellStyle name="Terespol 2" xfId="322"/>
    <cellStyle name="Terespol 3" xfId="323"/>
    <cellStyle name="Terespol 4" xfId="324"/>
    <cellStyle name="TerespolA" xfId="325"/>
    <cellStyle name="TerespolA 2" xfId="326"/>
    <cellStyle name="TerespolA 3" xfId="327"/>
    <cellStyle name="TerespolA 4" xfId="328"/>
    <cellStyle name="TerespolD" xfId="329"/>
    <cellStyle name="TerespolD 2" xfId="330"/>
    <cellStyle name="TerespolD 3" xfId="331"/>
    <cellStyle name="TerespolD 4" xfId="332"/>
    <cellStyle name="Title" xfId="333"/>
    <cellStyle name="Total" xfId="334"/>
    <cellStyle name="Tytuł 2" xfId="335"/>
    <cellStyle name="Uwaga 2" xfId="336"/>
    <cellStyle name="Uwaga 2 2" xfId="337"/>
    <cellStyle name="Uwaga 2 3" xfId="338"/>
    <cellStyle name="Uwaga 2 4" xfId="339"/>
    <cellStyle name="Walutowy 2" xfId="340"/>
    <cellStyle name="Walutowy 2 2" xfId="341"/>
    <cellStyle name="Walutowy 2 3" xfId="342"/>
    <cellStyle name="Walutowy 2 4" xfId="343"/>
    <cellStyle name="Warning Text" xfId="344"/>
    <cellStyle name="Złe 2" xfId="345"/>
    <cellStyle name="Złe 2 2" xfId="346"/>
    <cellStyle name="Złe 2 3" xfId="347"/>
    <cellStyle name="Złe 2 4" xfId="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61" workbookViewId="0">
      <selection activeCell="I71" sqref="I71"/>
    </sheetView>
  </sheetViews>
  <sheetFormatPr defaultColWidth="9.88671875" defaultRowHeight="14.4"/>
  <cols>
    <col min="1" max="1" width="7.33203125" customWidth="1"/>
    <col min="3" max="3" width="58.33203125" customWidth="1"/>
    <col min="4" max="4" width="9.88671875" style="1"/>
    <col min="5" max="5" width="9.88671875" style="2"/>
  </cols>
  <sheetData>
    <row r="1" spans="1:5" ht="28.2" customHeight="1">
      <c r="A1" s="72"/>
      <c r="B1" s="73"/>
      <c r="C1" s="86" t="s">
        <v>114</v>
      </c>
      <c r="D1" s="86"/>
      <c r="E1" s="87"/>
    </row>
    <row r="2" spans="1:5" ht="18">
      <c r="A2" s="74"/>
      <c r="B2" s="88" t="s">
        <v>113</v>
      </c>
      <c r="C2" s="89"/>
      <c r="D2" s="89"/>
      <c r="E2" s="90"/>
    </row>
    <row r="3" spans="1:5" ht="24.75" customHeight="1">
      <c r="A3" s="91" t="s">
        <v>111</v>
      </c>
      <c r="B3" s="92"/>
      <c r="C3" s="92"/>
      <c r="D3" s="92"/>
      <c r="E3" s="93"/>
    </row>
    <row r="4" spans="1:5" ht="23.25" customHeight="1">
      <c r="A4" s="91" t="s">
        <v>112</v>
      </c>
      <c r="B4" s="92"/>
      <c r="C4" s="92"/>
      <c r="D4" s="92"/>
      <c r="E4" s="93"/>
    </row>
    <row r="5" spans="1:5">
      <c r="A5" s="94"/>
      <c r="B5" s="94"/>
      <c r="C5" s="94"/>
      <c r="D5" s="94"/>
      <c r="E5" s="94"/>
    </row>
    <row r="6" spans="1:5">
      <c r="A6" s="64" t="s">
        <v>77</v>
      </c>
      <c r="B6" s="65" t="s">
        <v>0</v>
      </c>
      <c r="C6" s="64" t="s">
        <v>1</v>
      </c>
      <c r="D6" s="66" t="s">
        <v>2</v>
      </c>
      <c r="E6" s="66" t="s">
        <v>3</v>
      </c>
    </row>
    <row r="7" spans="1:5">
      <c r="A7" s="3">
        <v>1</v>
      </c>
      <c r="B7" s="4">
        <v>2</v>
      </c>
      <c r="C7" s="3">
        <v>3</v>
      </c>
      <c r="D7" s="3">
        <v>4</v>
      </c>
      <c r="E7" s="75">
        <v>5</v>
      </c>
    </row>
    <row r="8" spans="1:5">
      <c r="A8" s="5"/>
      <c r="B8" s="6"/>
      <c r="C8" s="7" t="s">
        <v>4</v>
      </c>
      <c r="D8" s="8" t="s">
        <v>5</v>
      </c>
      <c r="E8" s="76" t="s">
        <v>5</v>
      </c>
    </row>
    <row r="9" spans="1:5">
      <c r="A9" s="9"/>
      <c r="B9" s="6" t="s">
        <v>6</v>
      </c>
      <c r="C9" s="10" t="s">
        <v>7</v>
      </c>
      <c r="D9" s="8" t="s">
        <v>5</v>
      </c>
      <c r="E9" s="76" t="s">
        <v>5</v>
      </c>
    </row>
    <row r="10" spans="1:5" ht="26.4">
      <c r="A10" s="11">
        <v>1</v>
      </c>
      <c r="B10" s="12" t="s">
        <v>6</v>
      </c>
      <c r="C10" s="13" t="s">
        <v>98</v>
      </c>
      <c r="D10" s="14" t="s">
        <v>8</v>
      </c>
      <c r="E10" s="77">
        <v>1</v>
      </c>
    </row>
    <row r="11" spans="1:5">
      <c r="A11" s="15"/>
      <c r="B11" s="6" t="s">
        <v>9</v>
      </c>
      <c r="C11" s="7" t="s">
        <v>10</v>
      </c>
      <c r="D11" s="8" t="s">
        <v>5</v>
      </c>
      <c r="E11" s="76" t="s">
        <v>5</v>
      </c>
    </row>
    <row r="12" spans="1:5">
      <c r="A12" s="16">
        <f>A10+1</f>
        <v>2</v>
      </c>
      <c r="B12" s="67" t="s">
        <v>9</v>
      </c>
      <c r="C12" s="13" t="s">
        <v>73</v>
      </c>
      <c r="D12" s="17" t="s">
        <v>11</v>
      </c>
      <c r="E12" s="78">
        <v>2</v>
      </c>
    </row>
    <row r="13" spans="1:5">
      <c r="A13" s="16">
        <f>A12+1</f>
        <v>3</v>
      </c>
      <c r="B13" s="67" t="s">
        <v>9</v>
      </c>
      <c r="C13" s="13" t="s">
        <v>76</v>
      </c>
      <c r="D13" s="17" t="s">
        <v>11</v>
      </c>
      <c r="E13" s="78">
        <v>4</v>
      </c>
    </row>
    <row r="14" spans="1:5">
      <c r="A14" s="16">
        <f t="shared" ref="A14:A15" si="0">A13+1</f>
        <v>4</v>
      </c>
      <c r="B14" s="67" t="s">
        <v>9</v>
      </c>
      <c r="C14" s="13" t="s">
        <v>74</v>
      </c>
      <c r="D14" s="17" t="s">
        <v>11</v>
      </c>
      <c r="E14" s="78">
        <v>1</v>
      </c>
    </row>
    <row r="15" spans="1:5">
      <c r="A15" s="16">
        <f t="shared" si="0"/>
        <v>5</v>
      </c>
      <c r="B15" s="67" t="s">
        <v>9</v>
      </c>
      <c r="C15" s="13" t="s">
        <v>75</v>
      </c>
      <c r="D15" s="17" t="s">
        <v>11</v>
      </c>
      <c r="E15" s="78">
        <v>1</v>
      </c>
    </row>
    <row r="16" spans="1:5">
      <c r="A16" s="9"/>
      <c r="B16" s="18" t="s">
        <v>12</v>
      </c>
      <c r="C16" s="19" t="s">
        <v>13</v>
      </c>
      <c r="D16" s="8" t="s">
        <v>5</v>
      </c>
      <c r="E16" s="79" t="s">
        <v>5</v>
      </c>
    </row>
    <row r="17" spans="1:5" ht="26.4">
      <c r="A17" s="16">
        <f>A15+1</f>
        <v>6</v>
      </c>
      <c r="B17" s="12" t="s">
        <v>12</v>
      </c>
      <c r="C17" s="13" t="s">
        <v>78</v>
      </c>
      <c r="D17" s="20" t="s">
        <v>96</v>
      </c>
      <c r="E17" s="80">
        <v>3000</v>
      </c>
    </row>
    <row r="18" spans="1:5">
      <c r="A18" s="9"/>
      <c r="B18" s="18" t="s">
        <v>14</v>
      </c>
      <c r="C18" s="19" t="s">
        <v>15</v>
      </c>
      <c r="D18" s="8" t="s">
        <v>5</v>
      </c>
      <c r="E18" s="79" t="s">
        <v>5</v>
      </c>
    </row>
    <row r="19" spans="1:5" ht="15.6">
      <c r="A19" s="16">
        <v>7</v>
      </c>
      <c r="B19" s="12" t="s">
        <v>14</v>
      </c>
      <c r="C19" s="21" t="s">
        <v>88</v>
      </c>
      <c r="D19" s="20" t="s">
        <v>96</v>
      </c>
      <c r="E19" s="78">
        <v>90</v>
      </c>
    </row>
    <row r="20" spans="1:5" ht="39.6">
      <c r="A20" s="16">
        <f t="shared" ref="A20:A23" si="1">A19+1</f>
        <v>8</v>
      </c>
      <c r="B20" s="12" t="s">
        <v>14</v>
      </c>
      <c r="C20" s="21" t="s">
        <v>79</v>
      </c>
      <c r="D20" s="20" t="s">
        <v>96</v>
      </c>
      <c r="E20" s="78">
        <v>5559.7</v>
      </c>
    </row>
    <row r="21" spans="1:5" ht="26.4">
      <c r="A21" s="16">
        <f t="shared" si="1"/>
        <v>9</v>
      </c>
      <c r="B21" s="12" t="s">
        <v>14</v>
      </c>
      <c r="C21" s="21" t="s">
        <v>80</v>
      </c>
      <c r="D21" s="20" t="s">
        <v>96</v>
      </c>
      <c r="E21" s="78">
        <v>3284</v>
      </c>
    </row>
    <row r="22" spans="1:5" ht="26.4">
      <c r="A22" s="16">
        <f t="shared" si="1"/>
        <v>10</v>
      </c>
      <c r="B22" s="12" t="s">
        <v>14</v>
      </c>
      <c r="C22" s="21" t="s">
        <v>89</v>
      </c>
      <c r="D22" s="22" t="s">
        <v>16</v>
      </c>
      <c r="E22" s="78">
        <v>8</v>
      </c>
    </row>
    <row r="23" spans="1:5">
      <c r="A23" s="16">
        <f t="shared" si="1"/>
        <v>11</v>
      </c>
      <c r="B23" s="12" t="s">
        <v>14</v>
      </c>
      <c r="C23" s="71" t="s">
        <v>110</v>
      </c>
      <c r="D23" s="22" t="s">
        <v>11</v>
      </c>
      <c r="E23" s="78">
        <v>23</v>
      </c>
    </row>
    <row r="24" spans="1:5">
      <c r="A24" s="16">
        <v>12</v>
      </c>
      <c r="B24" s="12" t="s">
        <v>14</v>
      </c>
      <c r="C24" s="71" t="s">
        <v>109</v>
      </c>
      <c r="D24" s="22" t="s">
        <v>11</v>
      </c>
      <c r="E24" s="78">
        <v>18</v>
      </c>
    </row>
    <row r="25" spans="1:5" ht="39.6">
      <c r="A25" s="16">
        <v>13</v>
      </c>
      <c r="B25" s="23" t="s">
        <v>17</v>
      </c>
      <c r="C25" s="24" t="s">
        <v>81</v>
      </c>
      <c r="D25" s="20" t="s">
        <v>96</v>
      </c>
      <c r="E25" s="78">
        <v>5577.7</v>
      </c>
    </row>
    <row r="26" spans="1:5">
      <c r="A26" s="25"/>
      <c r="B26" s="26"/>
      <c r="C26" s="27" t="s">
        <v>18</v>
      </c>
      <c r="D26" s="8" t="s">
        <v>5</v>
      </c>
      <c r="E26" s="79" t="s">
        <v>5</v>
      </c>
    </row>
    <row r="27" spans="1:5">
      <c r="A27" s="25"/>
      <c r="B27" s="26" t="s">
        <v>19</v>
      </c>
      <c r="C27" s="27" t="s">
        <v>20</v>
      </c>
      <c r="D27" s="8" t="s">
        <v>5</v>
      </c>
      <c r="E27" s="79" t="s">
        <v>5</v>
      </c>
    </row>
    <row r="28" spans="1:5" ht="26.4">
      <c r="A28" s="28">
        <f>A25+1</f>
        <v>14</v>
      </c>
      <c r="B28" s="29" t="s">
        <v>19</v>
      </c>
      <c r="C28" s="30" t="s">
        <v>99</v>
      </c>
      <c r="D28" s="31" t="s">
        <v>97</v>
      </c>
      <c r="E28" s="78">
        <v>1932.82</v>
      </c>
    </row>
    <row r="29" spans="1:5">
      <c r="A29" s="32"/>
      <c r="B29" s="26" t="s">
        <v>21</v>
      </c>
      <c r="C29" s="33" t="s">
        <v>22</v>
      </c>
      <c r="D29" s="8" t="s">
        <v>5</v>
      </c>
      <c r="E29" s="79" t="s">
        <v>5</v>
      </c>
    </row>
    <row r="30" spans="1:5" ht="26.4">
      <c r="A30" s="16">
        <f>A28+1</f>
        <v>15</v>
      </c>
      <c r="B30" s="29" t="s">
        <v>21</v>
      </c>
      <c r="C30" s="30" t="s">
        <v>83</v>
      </c>
      <c r="D30" s="31" t="s">
        <v>97</v>
      </c>
      <c r="E30" s="78">
        <v>460.86</v>
      </c>
    </row>
    <row r="31" spans="1:5">
      <c r="A31" s="34"/>
      <c r="B31" s="18"/>
      <c r="C31" s="35" t="s">
        <v>23</v>
      </c>
      <c r="D31" s="8" t="s">
        <v>5</v>
      </c>
      <c r="E31" s="79" t="s">
        <v>5</v>
      </c>
    </row>
    <row r="32" spans="1:5">
      <c r="A32" s="36"/>
      <c r="B32" s="37" t="s">
        <v>24</v>
      </c>
      <c r="C32" s="19" t="s">
        <v>25</v>
      </c>
      <c r="D32" s="8" t="s">
        <v>5</v>
      </c>
      <c r="E32" s="79" t="s">
        <v>5</v>
      </c>
    </row>
    <row r="33" spans="1:5" ht="26.4">
      <c r="A33" s="28">
        <f>A30+1</f>
        <v>16</v>
      </c>
      <c r="B33" s="38" t="s">
        <v>24</v>
      </c>
      <c r="C33" s="39" t="s">
        <v>103</v>
      </c>
      <c r="D33" s="20" t="s">
        <v>26</v>
      </c>
      <c r="E33" s="81">
        <v>8044.7</v>
      </c>
    </row>
    <row r="34" spans="1:5">
      <c r="A34" s="9"/>
      <c r="B34" s="40" t="s">
        <v>27</v>
      </c>
      <c r="C34" s="35" t="s">
        <v>28</v>
      </c>
      <c r="D34" s="8" t="s">
        <v>5</v>
      </c>
      <c r="E34" s="79" t="s">
        <v>5</v>
      </c>
    </row>
    <row r="35" spans="1:5" ht="26.4">
      <c r="A35" s="16">
        <f>A33+1</f>
        <v>17</v>
      </c>
      <c r="B35" s="41" t="s">
        <v>27</v>
      </c>
      <c r="C35" s="39" t="s">
        <v>102</v>
      </c>
      <c r="D35" s="20" t="s">
        <v>96</v>
      </c>
      <c r="E35" s="81">
        <v>894</v>
      </c>
    </row>
    <row r="36" spans="1:5">
      <c r="A36" s="9"/>
      <c r="B36" s="42" t="s">
        <v>29</v>
      </c>
      <c r="C36" s="19" t="s">
        <v>30</v>
      </c>
      <c r="D36" s="8" t="s">
        <v>5</v>
      </c>
      <c r="E36" s="79" t="s">
        <v>5</v>
      </c>
    </row>
    <row r="37" spans="1:5" ht="39.6">
      <c r="A37" s="16">
        <f>A35+1</f>
        <v>18</v>
      </c>
      <c r="B37" s="43" t="s">
        <v>29</v>
      </c>
      <c r="C37" s="44" t="s">
        <v>104</v>
      </c>
      <c r="D37" s="31" t="s">
        <v>96</v>
      </c>
      <c r="E37" s="81">
        <v>6263.8</v>
      </c>
    </row>
    <row r="38" spans="1:5">
      <c r="A38" s="9"/>
      <c r="B38" s="18" t="s">
        <v>31</v>
      </c>
      <c r="C38" s="19" t="s">
        <v>32</v>
      </c>
      <c r="D38" s="8" t="s">
        <v>5</v>
      </c>
      <c r="E38" s="79" t="s">
        <v>5</v>
      </c>
    </row>
    <row r="39" spans="1:5" ht="36" customHeight="1">
      <c r="A39" s="16">
        <f>A37+1</f>
        <v>19</v>
      </c>
      <c r="B39" s="12" t="s">
        <v>33</v>
      </c>
      <c r="C39" s="21" t="s">
        <v>105</v>
      </c>
      <c r="D39" s="20" t="s">
        <v>96</v>
      </c>
      <c r="E39" s="82">
        <v>6268.3</v>
      </c>
    </row>
    <row r="40" spans="1:5">
      <c r="A40" s="9"/>
      <c r="B40" s="18" t="s">
        <v>34</v>
      </c>
      <c r="C40" s="19" t="s">
        <v>35</v>
      </c>
      <c r="D40" s="8" t="s">
        <v>5</v>
      </c>
      <c r="E40" s="79" t="s">
        <v>5</v>
      </c>
    </row>
    <row r="41" spans="1:5" ht="26.4">
      <c r="A41" s="16">
        <f>A39+1</f>
        <v>20</v>
      </c>
      <c r="B41" s="45" t="s">
        <v>34</v>
      </c>
      <c r="C41" s="39" t="s">
        <v>36</v>
      </c>
      <c r="D41" s="20" t="s">
        <v>96</v>
      </c>
      <c r="E41" s="81">
        <v>6104.3</v>
      </c>
    </row>
    <row r="42" spans="1:5" ht="15.6">
      <c r="A42" s="16">
        <f t="shared" ref="A42" si="2">A41+1</f>
        <v>21</v>
      </c>
      <c r="B42" s="45" t="s">
        <v>34</v>
      </c>
      <c r="C42" s="39" t="s">
        <v>37</v>
      </c>
      <c r="D42" s="20" t="s">
        <v>96</v>
      </c>
      <c r="E42" s="81">
        <v>6004.3</v>
      </c>
    </row>
    <row r="43" spans="1:5">
      <c r="A43" s="9"/>
      <c r="B43" s="46" t="s">
        <v>38</v>
      </c>
      <c r="C43" s="47" t="s">
        <v>39</v>
      </c>
      <c r="D43" s="8" t="s">
        <v>5</v>
      </c>
      <c r="E43" s="79" t="s">
        <v>5</v>
      </c>
    </row>
    <row r="44" spans="1:5" ht="15.6">
      <c r="A44" s="16">
        <f>A42+1</f>
        <v>22</v>
      </c>
      <c r="B44" s="22" t="s">
        <v>38</v>
      </c>
      <c r="C44" s="39" t="s">
        <v>40</v>
      </c>
      <c r="D44" s="20" t="s">
        <v>96</v>
      </c>
      <c r="E44" s="81">
        <v>1614.5</v>
      </c>
    </row>
    <row r="45" spans="1:5" ht="15.6">
      <c r="A45" s="16">
        <f t="shared" ref="A45" si="3">A44+1</f>
        <v>23</v>
      </c>
      <c r="B45" s="22" t="s">
        <v>38</v>
      </c>
      <c r="C45" s="39" t="s">
        <v>106</v>
      </c>
      <c r="D45" s="20" t="s">
        <v>96</v>
      </c>
      <c r="E45" s="83">
        <v>341</v>
      </c>
    </row>
    <row r="46" spans="1:5">
      <c r="A46" s="9"/>
      <c r="B46" s="42"/>
      <c r="C46" s="48" t="s">
        <v>41</v>
      </c>
      <c r="D46" s="8" t="s">
        <v>5</v>
      </c>
      <c r="E46" s="79" t="s">
        <v>5</v>
      </c>
    </row>
    <row r="47" spans="1:5">
      <c r="A47" s="9"/>
      <c r="B47" s="49" t="s">
        <v>42</v>
      </c>
      <c r="C47" s="19" t="s">
        <v>43</v>
      </c>
      <c r="D47" s="8" t="s">
        <v>5</v>
      </c>
      <c r="E47" s="79" t="s">
        <v>5</v>
      </c>
    </row>
    <row r="48" spans="1:5" ht="26.4">
      <c r="A48" s="28">
        <f>A45+1</f>
        <v>24</v>
      </c>
      <c r="B48" s="50" t="s">
        <v>42</v>
      </c>
      <c r="C48" s="39" t="s">
        <v>115</v>
      </c>
      <c r="D48" s="20" t="s">
        <v>96</v>
      </c>
      <c r="E48" s="84">
        <v>6104.3</v>
      </c>
    </row>
    <row r="49" spans="1:5">
      <c r="A49" s="9"/>
      <c r="B49" s="49" t="s">
        <v>44</v>
      </c>
      <c r="C49" s="19" t="s">
        <v>45</v>
      </c>
      <c r="D49" s="8" t="s">
        <v>5</v>
      </c>
      <c r="E49" s="79" t="s">
        <v>5</v>
      </c>
    </row>
    <row r="50" spans="1:5" ht="39.75" customHeight="1">
      <c r="A50" s="16">
        <v>25</v>
      </c>
      <c r="B50" s="50" t="s">
        <v>44</v>
      </c>
      <c r="C50" s="39" t="s">
        <v>107</v>
      </c>
      <c r="D50" s="20" t="s">
        <v>96</v>
      </c>
      <c r="E50" s="82">
        <v>6004.3</v>
      </c>
    </row>
    <row r="51" spans="1:5">
      <c r="A51" s="5"/>
      <c r="B51" s="18"/>
      <c r="C51" s="35" t="s">
        <v>46</v>
      </c>
      <c r="D51" s="8" t="s">
        <v>5</v>
      </c>
      <c r="E51" s="79" t="s">
        <v>5</v>
      </c>
    </row>
    <row r="52" spans="1:5">
      <c r="A52" s="5"/>
      <c r="B52" s="40" t="s">
        <v>47</v>
      </c>
      <c r="C52" s="19" t="s">
        <v>48</v>
      </c>
      <c r="D52" s="8" t="s">
        <v>5</v>
      </c>
      <c r="E52" s="79" t="s">
        <v>5</v>
      </c>
    </row>
    <row r="53" spans="1:5" ht="26.4">
      <c r="A53" s="28">
        <f>A50+1</f>
        <v>26</v>
      </c>
      <c r="B53" s="41" t="s">
        <v>47</v>
      </c>
      <c r="C53" s="39" t="s">
        <v>49</v>
      </c>
      <c r="D53" s="22" t="s">
        <v>16</v>
      </c>
      <c r="E53" s="78">
        <v>49.5</v>
      </c>
    </row>
    <row r="54" spans="1:5" ht="26.4">
      <c r="A54" s="16">
        <f t="shared" ref="A54:A59" si="4">A53+1</f>
        <v>27</v>
      </c>
      <c r="B54" s="41" t="s">
        <v>50</v>
      </c>
      <c r="C54" s="39" t="s">
        <v>51</v>
      </c>
      <c r="D54" s="22" t="s">
        <v>16</v>
      </c>
      <c r="E54" s="78">
        <v>12</v>
      </c>
    </row>
    <row r="55" spans="1:5">
      <c r="A55" s="16">
        <f t="shared" si="4"/>
        <v>28</v>
      </c>
      <c r="B55" s="41" t="s">
        <v>92</v>
      </c>
      <c r="C55" s="39" t="s">
        <v>93</v>
      </c>
      <c r="D55" s="22" t="s">
        <v>11</v>
      </c>
      <c r="E55" s="78">
        <v>1</v>
      </c>
    </row>
    <row r="56" spans="1:5">
      <c r="A56" s="16">
        <f t="shared" si="4"/>
        <v>29</v>
      </c>
      <c r="B56" s="41" t="s">
        <v>94</v>
      </c>
      <c r="C56" s="39" t="s">
        <v>95</v>
      </c>
      <c r="D56" s="22" t="s">
        <v>11</v>
      </c>
      <c r="E56" s="78">
        <v>1</v>
      </c>
    </row>
    <row r="57" spans="1:5" ht="26.4">
      <c r="A57" s="16">
        <f t="shared" si="4"/>
        <v>30</v>
      </c>
      <c r="B57" s="41" t="s">
        <v>94</v>
      </c>
      <c r="C57" s="39" t="s">
        <v>100</v>
      </c>
      <c r="D57" s="22" t="s">
        <v>16</v>
      </c>
      <c r="E57" s="78">
        <v>3</v>
      </c>
    </row>
    <row r="58" spans="1:5">
      <c r="A58" s="16">
        <f t="shared" si="4"/>
        <v>31</v>
      </c>
      <c r="B58" s="51" t="s">
        <v>52</v>
      </c>
      <c r="C58" s="39" t="s">
        <v>53</v>
      </c>
      <c r="D58" s="22" t="s">
        <v>54</v>
      </c>
      <c r="E58" s="78">
        <v>14</v>
      </c>
    </row>
    <row r="59" spans="1:5">
      <c r="A59" s="16">
        <f t="shared" si="4"/>
        <v>32</v>
      </c>
      <c r="B59" s="51" t="s">
        <v>52</v>
      </c>
      <c r="C59" s="39" t="s">
        <v>55</v>
      </c>
      <c r="D59" s="22" t="s">
        <v>54</v>
      </c>
      <c r="E59" s="78">
        <v>2</v>
      </c>
    </row>
    <row r="60" spans="1:5">
      <c r="A60" s="34"/>
      <c r="B60" s="52"/>
      <c r="C60" s="35" t="s">
        <v>56</v>
      </c>
      <c r="D60" s="8" t="s">
        <v>5</v>
      </c>
      <c r="E60" s="79" t="s">
        <v>5</v>
      </c>
    </row>
    <row r="61" spans="1:5">
      <c r="A61" s="34"/>
      <c r="B61" s="53" t="s">
        <v>57</v>
      </c>
      <c r="C61" s="35" t="s">
        <v>58</v>
      </c>
      <c r="D61" s="8" t="s">
        <v>5</v>
      </c>
      <c r="E61" s="79" t="s">
        <v>5</v>
      </c>
    </row>
    <row r="62" spans="1:5" ht="39.6">
      <c r="A62" s="28">
        <f>A59+1</f>
        <v>33</v>
      </c>
      <c r="B62" s="54" t="s">
        <v>57</v>
      </c>
      <c r="C62" s="24" t="s">
        <v>82</v>
      </c>
      <c r="D62" s="22" t="s">
        <v>59</v>
      </c>
      <c r="E62" s="78">
        <v>670</v>
      </c>
    </row>
    <row r="63" spans="1:5">
      <c r="A63" s="36"/>
      <c r="B63" s="52"/>
      <c r="C63" s="55" t="s">
        <v>62</v>
      </c>
      <c r="D63" s="8" t="s">
        <v>5</v>
      </c>
      <c r="E63" s="79" t="s">
        <v>5</v>
      </c>
    </row>
    <row r="64" spans="1:5" ht="26.4">
      <c r="A64" s="16">
        <f>A62+1</f>
        <v>34</v>
      </c>
      <c r="B64" s="12" t="s">
        <v>63</v>
      </c>
      <c r="C64" s="21" t="s">
        <v>64</v>
      </c>
      <c r="D64" s="56" t="s">
        <v>59</v>
      </c>
      <c r="E64" s="80">
        <v>1115</v>
      </c>
    </row>
    <row r="65" spans="1:5" ht="15.6">
      <c r="A65" s="16">
        <f t="shared" ref="A65:A68" si="5">A64+1</f>
        <v>35</v>
      </c>
      <c r="B65" s="12" t="s">
        <v>65</v>
      </c>
      <c r="C65" s="21" t="s">
        <v>116</v>
      </c>
      <c r="D65" s="20" t="s">
        <v>96</v>
      </c>
      <c r="E65" s="80">
        <v>1614.5</v>
      </c>
    </row>
    <row r="66" spans="1:5" ht="15.6">
      <c r="A66" s="16">
        <f t="shared" si="5"/>
        <v>36</v>
      </c>
      <c r="B66" s="12" t="s">
        <v>65</v>
      </c>
      <c r="C66" s="21" t="s">
        <v>117</v>
      </c>
      <c r="D66" s="20" t="s">
        <v>96</v>
      </c>
      <c r="E66" s="80">
        <v>247</v>
      </c>
    </row>
    <row r="67" spans="1:5" ht="26.4">
      <c r="A67" s="16">
        <f t="shared" si="5"/>
        <v>37</v>
      </c>
      <c r="B67" s="12" t="s">
        <v>66</v>
      </c>
      <c r="C67" s="21" t="s">
        <v>67</v>
      </c>
      <c r="D67" s="56" t="s">
        <v>16</v>
      </c>
      <c r="E67" s="80">
        <v>1058</v>
      </c>
    </row>
    <row r="68" spans="1:5">
      <c r="A68" s="16">
        <f t="shared" si="5"/>
        <v>38</v>
      </c>
      <c r="B68" s="12" t="s">
        <v>86</v>
      </c>
      <c r="C68" s="21" t="s">
        <v>87</v>
      </c>
      <c r="D68" s="56" t="s">
        <v>16</v>
      </c>
      <c r="E68" s="80">
        <v>60</v>
      </c>
    </row>
    <row r="69" spans="1:5">
      <c r="A69" s="34"/>
      <c r="B69" s="53" t="s">
        <v>60</v>
      </c>
      <c r="C69" s="35" t="s">
        <v>84</v>
      </c>
      <c r="D69" s="8" t="s">
        <v>5</v>
      </c>
      <c r="E69" s="79" t="s">
        <v>5</v>
      </c>
    </row>
    <row r="70" spans="1:5" ht="26.4">
      <c r="A70" s="16">
        <f>A68+1</f>
        <v>39</v>
      </c>
      <c r="B70" s="68" t="s">
        <v>85</v>
      </c>
      <c r="C70" s="69" t="s">
        <v>61</v>
      </c>
      <c r="D70" s="70" t="s">
        <v>96</v>
      </c>
      <c r="E70" s="85">
        <v>16</v>
      </c>
    </row>
    <row r="71" spans="1:5">
      <c r="A71" s="57"/>
      <c r="B71" s="58"/>
      <c r="C71" s="19" t="s">
        <v>68</v>
      </c>
      <c r="D71" s="8" t="s">
        <v>5</v>
      </c>
      <c r="E71" s="79" t="s">
        <v>5</v>
      </c>
    </row>
    <row r="72" spans="1:5">
      <c r="A72" s="57"/>
      <c r="B72" s="59" t="s">
        <v>69</v>
      </c>
      <c r="C72" s="19" t="s">
        <v>70</v>
      </c>
      <c r="D72" s="8" t="s">
        <v>5</v>
      </c>
      <c r="E72" s="79" t="s">
        <v>5</v>
      </c>
    </row>
    <row r="73" spans="1:5">
      <c r="A73" s="28">
        <f>A70+1</f>
        <v>40</v>
      </c>
      <c r="B73" s="60" t="s">
        <v>69</v>
      </c>
      <c r="C73" s="39" t="s">
        <v>90</v>
      </c>
      <c r="D73" s="61" t="s">
        <v>54</v>
      </c>
      <c r="E73" s="81">
        <v>24</v>
      </c>
    </row>
    <row r="74" spans="1:5" ht="26.4">
      <c r="A74" s="16">
        <f t="shared" ref="A74:A75" si="6">A73+1</f>
        <v>41</v>
      </c>
      <c r="B74" s="60" t="s">
        <v>69</v>
      </c>
      <c r="C74" s="62" t="s">
        <v>91</v>
      </c>
      <c r="D74" s="61" t="s">
        <v>54</v>
      </c>
      <c r="E74" s="81">
        <v>26</v>
      </c>
    </row>
    <row r="75" spans="1:5" ht="26.4">
      <c r="A75" s="16">
        <f t="shared" si="6"/>
        <v>42</v>
      </c>
      <c r="B75" s="60" t="s">
        <v>69</v>
      </c>
      <c r="C75" s="62" t="s">
        <v>108</v>
      </c>
      <c r="D75" s="61" t="s">
        <v>54</v>
      </c>
      <c r="E75" s="81">
        <v>7</v>
      </c>
    </row>
    <row r="76" spans="1:5">
      <c r="A76" s="57"/>
      <c r="B76" s="59" t="s">
        <v>71</v>
      </c>
      <c r="C76" s="19" t="s">
        <v>72</v>
      </c>
      <c r="D76" s="8" t="s">
        <v>5</v>
      </c>
      <c r="E76" s="79" t="s">
        <v>5</v>
      </c>
    </row>
    <row r="77" spans="1:5" ht="39.6">
      <c r="A77" s="16">
        <f>A75+1</f>
        <v>43</v>
      </c>
      <c r="B77" s="60" t="s">
        <v>71</v>
      </c>
      <c r="C77" s="63" t="s">
        <v>101</v>
      </c>
      <c r="D77" s="61" t="s">
        <v>26</v>
      </c>
      <c r="E77" s="81">
        <v>156.69</v>
      </c>
    </row>
    <row r="78" spans="1:5">
      <c r="D78"/>
      <c r="E78"/>
    </row>
    <row r="79" spans="1:5">
      <c r="D79"/>
      <c r="E79"/>
    </row>
    <row r="80" spans="1:5">
      <c r="D80"/>
      <c r="E80"/>
    </row>
    <row r="81" spans="4:5">
      <c r="D81"/>
      <c r="E81"/>
    </row>
  </sheetData>
  <mergeCells count="5">
    <mergeCell ref="C1:E1"/>
    <mergeCell ref="B2:E2"/>
    <mergeCell ref="A3:E3"/>
    <mergeCell ref="A4:E4"/>
    <mergeCell ref="A5:E5"/>
  </mergeCells>
  <phoneticPr fontId="41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1400 do 2400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PZDP w Radomiu</cp:lastModifiedBy>
  <cp:lastPrinted>2017-06-23T06:50:14Z</cp:lastPrinted>
  <dcterms:created xsi:type="dcterms:W3CDTF">2014-11-16T09:55:40Z</dcterms:created>
  <dcterms:modified xsi:type="dcterms:W3CDTF">2017-07-05T13:08:14Z</dcterms:modified>
</cp:coreProperties>
</file>