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0515" windowHeight="5190"/>
  </bookViews>
  <sheets>
    <sheet name="PRZEDMIAR" sheetId="7" r:id="rId1"/>
  </sheets>
  <definedNames>
    <definedName name="_xlnm.Print_Area" localSheetId="0">PRZEDMIAR!$A$1:$E$79</definedName>
    <definedName name="_xlnm.Print_Titles" localSheetId="0">PRZEDMIAR!$6:$7</definedName>
  </definedNames>
  <calcPr calcId="124519" fullPrecision="0"/>
</workbook>
</file>

<file path=xl/calcChain.xml><?xml version="1.0" encoding="utf-8"?>
<calcChain xmlns="http://schemas.openxmlformats.org/spreadsheetml/2006/main">
  <c r="A12" i="7"/>
  <c r="A13" s="1"/>
  <c r="A14" s="1"/>
  <c r="A15" s="1"/>
  <c r="A17" s="1"/>
  <c r="A19" s="1"/>
  <c r="A20" s="1"/>
  <c r="A21" s="1"/>
  <c r="A22" s="1"/>
  <c r="A23" s="1"/>
  <c r="A24" s="1"/>
  <c r="A25" s="1"/>
  <c r="A28" s="1"/>
  <c r="A30" s="1"/>
  <c r="A33" s="1"/>
  <c r="A35" s="1"/>
  <c r="A37" s="1"/>
  <c r="A39" s="1"/>
  <c r="A41" s="1"/>
  <c r="A42" s="1"/>
  <c r="A44" s="1"/>
  <c r="A45" s="1"/>
  <c r="A48" s="1"/>
  <c r="A50" s="1"/>
  <c r="A52" s="1"/>
  <c r="A55" s="1"/>
  <c r="A56" s="1"/>
  <c r="A57" s="1"/>
  <c r="A58" s="1"/>
  <c r="A59" s="1"/>
  <c r="A60" s="1"/>
  <c r="A61" s="1"/>
  <c r="A64" s="1"/>
  <c r="A66" s="1"/>
  <c r="A67" s="1"/>
  <c r="A68" s="1"/>
  <c r="A69" s="1"/>
  <c r="A70" s="1"/>
  <c r="A72" s="1"/>
  <c r="A75" s="1"/>
  <c r="A76" s="1"/>
  <c r="A77" s="1"/>
  <c r="A79" s="1"/>
</calcChain>
</file>

<file path=xl/sharedStrings.xml><?xml version="1.0" encoding="utf-8"?>
<sst xmlns="http://schemas.openxmlformats.org/spreadsheetml/2006/main" count="245" uniqueCount="120">
  <si>
    <t>Numer ST</t>
  </si>
  <si>
    <t xml:space="preserve">Wyszczególnienie elementów rozliczeniowych </t>
  </si>
  <si>
    <t>J.M.</t>
  </si>
  <si>
    <t>Ilość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</si>
  <si>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</si>
  <si>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</si>
  <si>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</si>
  <si>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</si>
  <si>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</si>
  <si>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</si>
  <si>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</si>
  <si>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</si>
  <si>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</si>
  <si>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</si>
  <si>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</si>
  <si>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</si>
  <si>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</si>
  <si>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</si>
  <si>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</si>
  <si>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</si>
  <si>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</si>
  <si>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t>D-02.03.01</t>
  </si>
  <si>
    <t>Wykonanie nasypów</t>
  </si>
  <si>
    <t>PODBUDOWY</t>
  </si>
  <si>
    <t>D-04.01.01</t>
  </si>
  <si>
    <t>Koryto wraz z profilowaniem i zagęszczeniem podłoża</t>
  </si>
  <si>
    <t>m2</t>
  </si>
  <si>
    <t>D-04.04.01</t>
  </si>
  <si>
    <t>Kruszywo naturalne</t>
  </si>
  <si>
    <t>D-04.02.02</t>
  </si>
  <si>
    <t xml:space="preserve">Warstwy mrozoochronne z piasku, zagęszczone mechanicznie </t>
  </si>
  <si>
    <t>D-04.04.02</t>
  </si>
  <si>
    <t>Kruszywo łamane  stabilizowane mechanicznie</t>
  </si>
  <si>
    <t>D-04.04.02     /D-04.10.01</t>
  </si>
  <si>
    <t>D-04.03.01</t>
  </si>
  <si>
    <t>Oczyszczenie i skropienie warstw konstrukcyjnych</t>
  </si>
  <si>
    <t>Oczyszczenie i skropienie warstwy z kruszywa łamanego stabilizowanego mechanicznie emulsją asfaltową</t>
  </si>
  <si>
    <t>Oczyszczenie i skropienie warstw bitumicznych emulsją asfaltową</t>
  </si>
  <si>
    <t>D-04.05.01</t>
  </si>
  <si>
    <t>Ulepszenie podłoża z gruntu cementem gr. 15 cm</t>
  </si>
  <si>
    <t>Grunt stabilizowany  cementem Rm=2,5 Mpa (chodnik)</t>
  </si>
  <si>
    <t>NAWIERZCHNIE Z BETONU ASFALTOWEGO</t>
  </si>
  <si>
    <t>D-04.07.01</t>
  </si>
  <si>
    <t>Podbudowa zasadnicza gr. 9 cm</t>
  </si>
  <si>
    <t xml:space="preserve">Podbudowa zasadnicza z betonu asfaltowego, AC 16P - grubość po zagęszczeniu 9cm </t>
  </si>
  <si>
    <t>D-05.03.05</t>
  </si>
  <si>
    <t>Warstwa wiążąca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</si>
  <si>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</si>
  <si>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</si>
  <si>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</si>
  <si>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</si>
  <si>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</si>
  <si>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</si>
  <si>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</si>
  <si>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</si>
  <si>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</si>
  <si>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</si>
  <si>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</si>
  <si>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ROBOTY WYKOŃCZENIOWE</t>
  </si>
  <si>
    <t>D-06.04.01</t>
  </si>
  <si>
    <t xml:space="preserve">Odmulenie rowów   </t>
  </si>
  <si>
    <t>mb</t>
  </si>
  <si>
    <t>D-05.03.23</t>
  </si>
  <si>
    <t>Wykonanie płyt z wypustkami przy przejściach w miejscu obniżonego krawężnika</t>
  </si>
  <si>
    <t>ELEMENTY ULICY Z BRUKOWEJ KOSTKI KAMIENNEJ</t>
  </si>
  <si>
    <t>D-08.01.01</t>
  </si>
  <si>
    <t>Krawężniki betonowe o wymiarach 15x30x100 cm z wykonaniem ław betonowych na podsypce cementowo-piaskowej</t>
  </si>
  <si>
    <t>D-08.02.02</t>
  </si>
  <si>
    <t>Kostka betonowa gr. 8 cm typu behaton  - kolor czerwony (zjazdy)</t>
  </si>
  <si>
    <t>D-08.03.01</t>
  </si>
  <si>
    <t>Obrzeża betonowe o wymiarach 30x8 cm na podsypce piaskowo-cementowej 4 cm, spoiny wypełnione zaprawą cementową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</si>
  <si>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</si>
  <si>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</si>
  <si>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</si>
  <si>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</si>
  <si>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</si>
  <si>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Drzew o obwodzie pnia do 50 cm</t>
  </si>
  <si>
    <t>Drzew o  obwodzie pnia  od 101 do 150 cm</t>
  </si>
  <si>
    <t>Drzew o  obwodzie pnia  od 151 do 200 cm</t>
  </si>
  <si>
    <t>Drzew o obwodzie pnia od 51 do  100 cm</t>
  </si>
  <si>
    <t xml:space="preserve">Nawierzchnia z betonu asfaltowego, AC 16W - warstwa wiążąca - grubość po zagęszczeniu 5 cm - na zjazdach publicznych </t>
  </si>
  <si>
    <t>LP</t>
  </si>
  <si>
    <t>Usunięcie warstwy ziemi urodzajnej (humusu); grubość warstwy do 15 cm (na zjazdach i poboczu) wraz z wywozem na odkład poza teren budowy</t>
  </si>
  <si>
    <t>Ręczne rozebranie zjazdów betonowych z wywiezieniem materiału z rozbiórki poza teren budowy</t>
  </si>
  <si>
    <t>Mechaniczne rozebranie nawierzchni betonowej położonej pod warstwą bitumiczną, grubości średnio 10 cm z wywiezieniem materiału z rozbiórki poza teren budowy</t>
  </si>
  <si>
    <t>Mechaniczne rozebranie podbudowy z kruszywa kamiennego/łamanego o grubości ok. 10 cm z transportem materiału z rozbiórki poza teren budowy</t>
  </si>
  <si>
    <t>Frezowanie nawierzchni asfaltowych na zimno gr. ok. 4 cm z wywozem materiału z rozbiórki  w miejsce wskazane przez inwestora (materiał inwestora)</t>
  </si>
  <si>
    <t xml:space="preserve">Odmulenie rowów przydrożnych z wyprofilowaniem skarp, grubość odmulenia zgodnie z niweletą ok. 30-50 cm, zagospodarowanie ziemi wraz  z odwozem poza teren budowy </t>
  </si>
  <si>
    <t>Formowanie nasypów (wymiana gruntu G3 i G4) z gruntu kat. I-II dostarczonego spoza terenu budowy</t>
  </si>
  <si>
    <t xml:space="preserve">Płyty z wypustkami przy przejściach   </t>
  </si>
  <si>
    <t>D.05.03.23</t>
  </si>
  <si>
    <t>D.10.11.01</t>
  </si>
  <si>
    <t>Rury osłonowe do zabezpieczenia sieci podziemnych</t>
  </si>
  <si>
    <t>Mechaniczne rozebranie zjazdów z kostki betonowej</t>
  </si>
  <si>
    <t>Rozebranie przepustów rurowych  wraz ze sciankami - rury betonowe o średnicy 60 cm</t>
  </si>
  <si>
    <t>Rozebranie przepustów rurowych  wraz ze sciankami - rury betonowe o średnicy 80 cm</t>
  </si>
  <si>
    <t>Ustawienie słupków stalowych dla znaków drogowych</t>
  </si>
  <si>
    <t>Przymocowanie tarcz znaków  drogowych odblaskowych do gotowych słupków zgodnie z  projektem  stałej organizacji ruchu</t>
  </si>
  <si>
    <t>Przestawienie istniejących znaków drogowych  zgodnie z  projektem  stałej organizacji ruchu (słupki 11 szt, tablice  znaków 17 szt)</t>
  </si>
  <si>
    <t>D-03.02.01</t>
  </si>
  <si>
    <t>Studzienka ściekowa nad przepustem</t>
  </si>
  <si>
    <t>D.03.02.01</t>
  </si>
  <si>
    <t>Studzienka ściekowa uliczna fi 500 mm z osadnikiem  bez  syfonu</t>
  </si>
  <si>
    <t>Przykanalik z  rur PVC łączone  na wcisk  fi  200 mm wraz  z  zabezpieczeniem lotu  do  rowu</t>
  </si>
  <si>
    <t>od km 1+700 do km 2+875, długości  1175,00 m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</si>
  <si>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</si>
  <si>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</si>
  <si>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Odtworzenie trasy i punktów wysokościowych przy liniowych robotach ziemnych w terenie równinnym, inwentaryzacja powykonawcza</t>
  </si>
  <si>
    <t xml:space="preserve">Kruszywo  łamane stabilizowane mechanicznie - warstwa  o grubości po zagęszczeniu 10 cm, pobocze                                                                                 Pobocze prawe km 1+700 - km  2+018   - 318,00 m                                                                                                                   km 2+572 - km 2+875 - 303,00 m                                                                                Pobocze  lewe km  2+072  - km  22+875 - 803,00 m                              </t>
  </si>
  <si>
    <t>Wykonanie warstwy mrozoochronnej z piasku, zagęszczonej mechanicznie, grubość warstwy 10 cm na odcinku od km 1+700 do km 2+875 i na  zjazdach publicznych</t>
  </si>
  <si>
    <t>Nawierzchnia z betonu asfaltowego, AC 11S - warstwa ścieralna - grubość po zagęszczeniu 4 cm, w tym:                                                                                    droga główna od km 1+700 do km 2+875 - 6 462,50 m2,                                       włączenie drogi gminnej km 2+016                                                                           10,00 x 5,50 = 55,00 m2                                                                                              włączenie drogi  gminnej km 2+573                                                                         10,00 x 4,55 = 45,50 m2                                                                                               pętla autobusowa przy szkole                                                                                  32,00 x 5,00 = 160 m2                                                                                                poszerzenia na  łuku i wyłuczenia  wlotów dróg  gminnych  - 164,7 m2                              nawierzchnia na zjazdach publicznych asfaltowych - 37,50 m2</t>
  </si>
  <si>
    <t xml:space="preserve">Wykonanie podbudowy z kruszywa łamanego stabilizowanego mechanicznie 0/31,5 mm, grubość warstwy 20 cm , w tym:                                                                   droga główna, odcinek od km 1+700 do 2+875  - 7 133,10 m2                                         Podbudowa na zjazdach publicznych    - 21,00 m2,                                     Zjazdy indywidualne z kruszywa(ws) - 234,70 m2                              </t>
  </si>
  <si>
    <t xml:space="preserve">Mechaniczne wykonanie koryta na całej szerokości jezdni, zjazdów i  chodników w gruncie kat. I-IV z profilowaniem i zagęszczeniem podłoża droga główna  7133,10 m2                                                                                         podbudowa  na  zjazdach publicznych  21,00 m2                                                 zjazdy indywidualne  z  kruszywa 234,7 m2                                                            chodniki i  zjazdy przez  chodnik 1734,5 m2                                                            </t>
  </si>
  <si>
    <t xml:space="preserve">Grunt stabilizowany  cementem  Rm= 5 Mpa (zjazdy indywidualne)                 251,00 +234,70= 485,7          </t>
  </si>
  <si>
    <t>Kostka betonowa gr. 6 cm typu behaton  - kolor szary (chodnik)                      259,00x1,5+673,00x2,0 -209,00 =1525,50</t>
  </si>
  <si>
    <t xml:space="preserve">PRZEDMIAR ROBÓT </t>
  </si>
  <si>
    <t>Zał. nr 4 do SIWZ</t>
  </si>
  <si>
    <t>Przebudowa drogi powiatowej nr 3527W Antoniówka - Groszowice - Piotrowice (II Etap)</t>
  </si>
  <si>
    <t>Wykopy oraz przekopy na odkład w gruncie kat. I-IV z transportem urobku  w obrębie lub poza teren budowy</t>
  </si>
  <si>
    <t>Mechaniczne malowanie linii segregacyjnych i krawędziowych ciągłych  i przerywanych na jezdni farbą chlorokauczukową P-1b, P-1e, P-1a, P-4, P-13, P-17, … wg Projektu stałej organizacji ruchu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</si>
</sst>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0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4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9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9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39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1" fontId="45" fillId="0" borderId="10" xfId="272" applyNumberFormat="1" applyFont="1" applyFill="1" applyBorder="1" applyAlignment="1">
      <alignment horizontal="center" vertical="center" wrapText="1"/>
    </xf>
    <xf numFmtId="1" fontId="46" fillId="0" borderId="10" xfId="272" applyNumberFormat="1" applyFont="1" applyFill="1" applyBorder="1" applyAlignment="1">
      <alignment horizontal="center" vertical="center" wrapText="1"/>
    </xf>
    <xf numFmtId="0" fontId="48" fillId="46" borderId="10" xfId="272" applyFont="1" applyFill="1" applyBorder="1" applyAlignment="1">
      <alignment horizontal="center" vertical="center" wrapText="1"/>
    </xf>
    <xf numFmtId="0" fontId="45" fillId="46" borderId="10" xfId="272" applyFont="1" applyFill="1" applyBorder="1" applyAlignment="1">
      <alignment horizontal="left" vertical="center" wrapText="1"/>
    </xf>
    <xf numFmtId="4" fontId="49" fillId="46" borderId="10" xfId="261" applyNumberFormat="1" applyFont="1" applyFill="1" applyBorder="1" applyAlignment="1" applyProtection="1">
      <alignment horizontal="center" vertical="center"/>
    </xf>
    <xf numFmtId="0" fontId="45" fillId="46" borderId="10" xfId="257" applyNumberFormat="1" applyFont="1" applyFill="1" applyBorder="1" applyAlignment="1" applyProtection="1">
      <alignment vertical="center" wrapText="1"/>
    </xf>
    <xf numFmtId="0" fontId="48" fillId="0" borderId="10" xfId="272" applyFont="1" applyFill="1" applyBorder="1" applyAlignment="1">
      <alignment horizontal="center" vertical="center" wrapText="1"/>
    </xf>
    <xf numFmtId="0" fontId="46" fillId="0" borderId="10" xfId="272" applyFont="1" applyFill="1" applyBorder="1" applyAlignment="1">
      <alignment horizontal="left" vertical="center" wrapText="1"/>
    </xf>
    <xf numFmtId="166" fontId="46" fillId="0" borderId="10" xfId="272" applyNumberFormat="1" applyFont="1" applyFill="1" applyBorder="1" applyAlignment="1" applyProtection="1">
      <alignment horizontal="center" vertical="center" wrapText="1"/>
      <protection locked="0"/>
    </xf>
    <xf numFmtId="3" fontId="46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8" fillId="46" borderId="10" xfId="261" applyNumberFormat="1" applyFont="1" applyFill="1" applyBorder="1" applyAlignment="1" applyProtection="1">
      <alignment horizontal="center" vertical="center"/>
    </xf>
    <xf numFmtId="0" fontId="45" fillId="46" borderId="10" xfId="261" applyNumberFormat="1" applyFont="1" applyFill="1" applyBorder="1" applyAlignment="1" applyProtection="1">
      <alignment vertical="center" wrapText="1"/>
    </xf>
    <xf numFmtId="166" fontId="46" fillId="0" borderId="10" xfId="272" applyNumberFormat="1" applyFont="1" applyFill="1" applyBorder="1" applyAlignment="1">
      <alignment horizontal="center" vertical="center" wrapText="1"/>
    </xf>
    <xf numFmtId="166" fontId="46" fillId="0" borderId="10" xfId="272" applyNumberFormat="1" applyFont="1" applyFill="1" applyBorder="1" applyAlignment="1">
      <alignment horizontal="left" vertical="center" wrapText="1"/>
    </xf>
    <xf numFmtId="0" fontId="46" fillId="0" borderId="10" xfId="261" applyNumberFormat="1" applyFont="1" applyFill="1" applyBorder="1" applyAlignment="1" applyProtection="1">
      <alignment horizontal="center" vertical="center"/>
    </xf>
    <xf numFmtId="0" fontId="48" fillId="0" borderId="10" xfId="257" applyNumberFormat="1" applyFont="1" applyFill="1" applyBorder="1" applyAlignment="1" applyProtection="1">
      <alignment horizontal="center" vertical="center"/>
    </xf>
    <xf numFmtId="0" fontId="46" fillId="0" borderId="10" xfId="257" applyNumberFormat="1" applyFont="1" applyFill="1" applyBorder="1" applyAlignment="1" applyProtection="1">
      <alignment vertical="center" wrapText="1"/>
    </xf>
    <xf numFmtId="0" fontId="48" fillId="46" borderId="10" xfId="268" applyNumberFormat="1" applyFont="1" applyFill="1" applyBorder="1" applyAlignment="1" applyProtection="1">
      <alignment horizontal="center" vertical="center"/>
    </xf>
    <xf numFmtId="0" fontId="45" fillId="46" borderId="10" xfId="268" applyFont="1" applyFill="1" applyBorder="1" applyAlignment="1">
      <alignment vertical="center" wrapText="1"/>
    </xf>
    <xf numFmtId="0" fontId="48" fillId="0" borderId="10" xfId="268" applyNumberFormat="1" applyFont="1" applyFill="1" applyBorder="1" applyAlignment="1" applyProtection="1">
      <alignment horizontal="center" vertical="center"/>
    </xf>
    <xf numFmtId="0" fontId="46" fillId="0" borderId="10" xfId="268" applyNumberFormat="1" applyFont="1" applyFill="1" applyBorder="1" applyAlignment="1" applyProtection="1">
      <alignment vertical="center" wrapText="1"/>
    </xf>
    <xf numFmtId="166" fontId="46" fillId="0" borderId="10" xfId="268" applyNumberFormat="1" applyFont="1" applyFill="1" applyBorder="1" applyAlignment="1">
      <alignment horizontal="center" vertical="center" wrapText="1"/>
    </xf>
    <xf numFmtId="0" fontId="45" fillId="46" borderId="10" xfId="268" applyNumberFormat="1" applyFont="1" applyFill="1" applyBorder="1" applyAlignment="1" applyProtection="1">
      <alignment vertical="center" wrapText="1"/>
    </xf>
    <xf numFmtId="0" fontId="45" fillId="46" borderId="10" xfId="261" applyFont="1" applyFill="1" applyBorder="1" applyAlignment="1">
      <alignment vertical="center" wrapText="1"/>
    </xf>
    <xf numFmtId="3" fontId="48" fillId="46" borderId="10" xfId="272" applyNumberFormat="1" applyFont="1" applyFill="1" applyBorder="1" applyAlignment="1" applyProtection="1">
      <alignment horizontal="center" vertical="center" wrapText="1"/>
      <protection locked="0"/>
    </xf>
    <xf numFmtId="3" fontId="48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6" fillId="0" borderId="10" xfId="261" applyNumberFormat="1" applyFont="1" applyFill="1" applyBorder="1" applyAlignment="1" applyProtection="1">
      <alignment vertical="center" wrapText="1"/>
    </xf>
    <xf numFmtId="0" fontId="48" fillId="46" borderId="10" xfId="264" applyNumberFormat="1" applyFont="1" applyFill="1" applyBorder="1" applyAlignment="1" applyProtection="1">
      <alignment horizontal="center" vertical="center"/>
    </xf>
    <xf numFmtId="0" fontId="48" fillId="0" borderId="10" xfId="264" applyNumberFormat="1" applyFont="1" applyFill="1" applyBorder="1" applyAlignment="1" applyProtection="1">
      <alignment horizontal="center" vertical="center"/>
    </xf>
    <xf numFmtId="0" fontId="48" fillId="46" borderId="10" xfId="268" applyFont="1" applyFill="1" applyBorder="1" applyAlignment="1">
      <alignment horizontal="center" vertical="center" wrapText="1"/>
    </xf>
    <xf numFmtId="0" fontId="48" fillId="0" borderId="10" xfId="268" applyFont="1" applyFill="1" applyBorder="1" applyAlignment="1">
      <alignment horizontal="center" vertical="center" wrapText="1"/>
    </xf>
    <xf numFmtId="166" fontId="46" fillId="0" borderId="10" xfId="268" applyNumberFormat="1" applyFont="1" applyFill="1" applyBorder="1" applyAlignment="1">
      <alignment horizontal="left" vertical="center" wrapText="1"/>
    </xf>
    <xf numFmtId="0" fontId="48" fillId="0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horizontal="center" vertical="center"/>
    </xf>
    <xf numFmtId="0" fontId="45" fillId="46" borderId="10" xfId="261" applyNumberFormat="1" applyFont="1" applyFill="1" applyBorder="1" applyAlignment="1" applyProtection="1">
      <alignment horizontal="left" vertical="center" wrapText="1"/>
    </xf>
    <xf numFmtId="166" fontId="45" fillId="46" borderId="10" xfId="268" applyNumberFormat="1" applyFont="1" applyFill="1" applyBorder="1" applyAlignment="1">
      <alignment horizontal="left" vertical="center" wrapText="1"/>
    </xf>
    <xf numFmtId="0" fontId="48" fillId="46" borderId="10" xfId="261" applyFont="1" applyFill="1" applyBorder="1" applyAlignment="1">
      <alignment horizontal="center" vertical="center"/>
    </xf>
    <xf numFmtId="0" fontId="48" fillId="0" borderId="10" xfId="261" applyFont="1" applyFill="1" applyBorder="1" applyAlignment="1">
      <alignment horizontal="center" vertical="center"/>
    </xf>
    <xf numFmtId="0" fontId="48" fillId="0" borderId="10" xfId="264" applyFont="1" applyFill="1" applyBorder="1" applyAlignment="1">
      <alignment horizontal="center" vertical="center"/>
    </xf>
    <xf numFmtId="0" fontId="48" fillId="46" borderId="10" xfId="264" applyFont="1" applyFill="1" applyBorder="1" applyAlignment="1">
      <alignment horizontal="center" vertical="center"/>
    </xf>
    <xf numFmtId="0" fontId="48" fillId="46" borderId="10" xfId="258" applyNumberFormat="1" applyFont="1" applyFill="1" applyBorder="1" applyAlignment="1" applyProtection="1">
      <alignment horizontal="center" vertical="center"/>
    </xf>
    <xf numFmtId="0" fontId="48" fillId="0" borderId="10" xfId="258" applyNumberFormat="1" applyFont="1" applyFill="1" applyBorder="1" applyAlignment="1" applyProtection="1">
      <alignment horizontal="center" vertical="center"/>
    </xf>
    <xf numFmtId="166" fontId="45" fillId="46" borderId="10" xfId="272" applyNumberFormat="1" applyFont="1" applyFill="1" applyBorder="1" applyAlignment="1" applyProtection="1">
      <alignment horizontal="left" vertical="center" wrapText="1"/>
      <protection locked="0"/>
    </xf>
    <xf numFmtId="0" fontId="46" fillId="0" borderId="10" xfId="272" applyFont="1" applyFill="1" applyBorder="1" applyAlignment="1">
      <alignment horizontal="center" vertical="center"/>
    </xf>
    <xf numFmtId="0" fontId="48" fillId="46" borderId="10" xfId="255" applyFont="1" applyFill="1" applyBorder="1" applyAlignment="1">
      <alignment horizontal="center" vertical="center"/>
    </xf>
    <xf numFmtId="0" fontId="48" fillId="46" borderId="10" xfId="254" applyFont="1" applyFill="1" applyBorder="1" applyAlignment="1">
      <alignment horizontal="center" vertical="center"/>
    </xf>
    <xf numFmtId="0" fontId="48" fillId="0" borderId="10" xfId="254" applyFont="1" applyFill="1" applyBorder="1" applyAlignment="1">
      <alignment horizontal="center" vertical="center"/>
    </xf>
    <xf numFmtId="0" fontId="46" fillId="0" borderId="10" xfId="255" applyFont="1" applyBorder="1" applyAlignment="1">
      <alignment horizontal="center" vertical="center"/>
    </xf>
    <xf numFmtId="0" fontId="46" fillId="0" borderId="10" xfId="261" applyFont="1" applyFill="1" applyBorder="1" applyAlignment="1">
      <alignment horizontal="left" vertical="center" wrapText="1"/>
    </xf>
    <xf numFmtId="0" fontId="48" fillId="0" borderId="14" xfId="272" applyFont="1" applyFill="1" applyBorder="1" applyAlignment="1">
      <alignment vertical="center" wrapText="1"/>
    </xf>
    <xf numFmtId="0" fontId="47" fillId="0" borderId="16" xfId="272" applyFont="1" applyFill="1" applyBorder="1" applyAlignment="1">
      <alignment horizontal="center" vertical="center" wrapText="1"/>
    </xf>
    <xf numFmtId="0" fontId="49" fillId="0" borderId="17" xfId="272" applyFont="1" applyFill="1" applyBorder="1" applyAlignment="1">
      <alignment horizontal="center" vertical="center" wrapText="1"/>
    </xf>
    <xf numFmtId="0" fontId="47" fillId="0" borderId="17" xfId="272" applyFont="1" applyFill="1" applyBorder="1" applyAlignment="1">
      <alignment horizontal="center" vertical="center" wrapText="1"/>
    </xf>
    <xf numFmtId="4" fontId="47" fillId="0" borderId="17" xfId="272" applyNumberFormat="1" applyFont="1" applyFill="1" applyBorder="1" applyAlignment="1">
      <alignment horizontal="center" vertical="center" wrapText="1"/>
    </xf>
    <xf numFmtId="4" fontId="47" fillId="0" borderId="18" xfId="272" applyNumberFormat="1" applyFont="1" applyFill="1" applyBorder="1" applyAlignment="1">
      <alignment horizontal="center" vertical="center" wrapText="1"/>
    </xf>
    <xf numFmtId="1" fontId="45" fillId="0" borderId="19" xfId="272" applyNumberFormat="1" applyFont="1" applyFill="1" applyBorder="1" applyAlignment="1">
      <alignment horizontal="center" vertical="center" wrapText="1"/>
    </xf>
    <xf numFmtId="1" fontId="45" fillId="0" borderId="20" xfId="272" applyNumberFormat="1" applyFont="1" applyFill="1" applyBorder="1" applyAlignment="1">
      <alignment horizontal="center" vertical="center" wrapText="1"/>
    </xf>
    <xf numFmtId="0" fontId="45" fillId="46" borderId="19" xfId="272" applyFont="1" applyFill="1" applyBorder="1" applyAlignment="1">
      <alignment horizontal="center" vertical="center" wrapText="1"/>
    </xf>
    <xf numFmtId="4" fontId="49" fillId="46" borderId="20" xfId="261" applyNumberFormat="1" applyFont="1" applyFill="1" applyBorder="1" applyAlignment="1" applyProtection="1">
      <alignment horizontal="center" vertical="center"/>
    </xf>
    <xf numFmtId="0" fontId="45" fillId="46" borderId="19" xfId="261" applyFont="1" applyFill="1" applyBorder="1" applyAlignment="1">
      <alignment horizontal="center" vertical="center"/>
    </xf>
    <xf numFmtId="0" fontId="45" fillId="0" borderId="19" xfId="272" applyFont="1" applyFill="1" applyBorder="1" applyAlignment="1">
      <alignment horizontal="center" vertical="center"/>
    </xf>
    <xf numFmtId="167" fontId="43" fillId="0" borderId="20" xfId="255" applyNumberFormat="1" applyFont="1" applyFill="1" applyBorder="1" applyAlignment="1">
      <alignment horizontal="center" vertical="center"/>
    </xf>
    <xf numFmtId="0" fontId="45" fillId="46" borderId="19" xfId="272" applyFont="1" applyFill="1" applyBorder="1" applyAlignment="1">
      <alignment horizontal="center" vertical="center"/>
    </xf>
    <xf numFmtId="0" fontId="45" fillId="47" borderId="19" xfId="272" applyFont="1" applyFill="1" applyBorder="1" applyAlignment="1">
      <alignment horizontal="center" vertical="center"/>
    </xf>
    <xf numFmtId="4" fontId="43" fillId="0" borderId="20" xfId="255" applyNumberFormat="1" applyFont="1" applyFill="1" applyBorder="1" applyAlignment="1">
      <alignment horizontal="center" vertical="center"/>
    </xf>
    <xf numFmtId="4" fontId="42" fillId="46" borderId="20" xfId="261" applyNumberFormat="1" applyFont="1" applyFill="1" applyBorder="1" applyAlignment="1" applyProtection="1">
      <alignment horizontal="center" vertical="center"/>
    </xf>
    <xf numFmtId="4" fontId="43" fillId="0" borderId="20" xfId="255" applyNumberFormat="1" applyFont="1" applyBorder="1" applyAlignment="1">
      <alignment horizontal="center" vertical="center"/>
    </xf>
    <xf numFmtId="0" fontId="45" fillId="46" borderId="19" xfId="268" applyNumberFormat="1" applyFont="1" applyFill="1" applyBorder="1" applyAlignment="1" applyProtection="1">
      <alignment horizontal="center" vertical="center"/>
    </xf>
    <xf numFmtId="0" fontId="45" fillId="0" borderId="19" xfId="268" applyFont="1" applyFill="1" applyBorder="1" applyAlignment="1">
      <alignment horizontal="center" vertical="center"/>
    </xf>
    <xf numFmtId="0" fontId="45" fillId="46" borderId="19" xfId="268" applyFont="1" applyFill="1" applyBorder="1" applyAlignment="1">
      <alignment horizontal="center" vertical="center"/>
    </xf>
    <xf numFmtId="0" fontId="45" fillId="46" borderId="19" xfId="261" applyNumberFormat="1" applyFont="1" applyFill="1" applyBorder="1" applyAlignment="1" applyProtection="1">
      <alignment horizontal="center" vertical="center"/>
    </xf>
    <xf numFmtId="0" fontId="45" fillId="46" borderId="19" xfId="272" applyFont="1" applyFill="1" applyBorder="1" applyAlignment="1" applyProtection="1">
      <alignment horizontal="center" vertical="center" wrapText="1"/>
      <protection locked="0"/>
    </xf>
    <xf numFmtId="0" fontId="45" fillId="46" borderId="19" xfId="255" applyFont="1" applyFill="1" applyBorder="1" applyAlignment="1">
      <alignment horizontal="center" vertical="center"/>
    </xf>
    <xf numFmtId="4" fontId="46" fillId="0" borderId="20" xfId="255" applyNumberFormat="1" applyFont="1" applyBorder="1" applyAlignment="1">
      <alignment horizontal="center" vertical="center"/>
    </xf>
    <xf numFmtId="0" fontId="45" fillId="47" borderId="22" xfId="272" applyFont="1" applyFill="1" applyBorder="1" applyAlignment="1">
      <alignment horizontal="center" vertical="center"/>
    </xf>
    <xf numFmtId="0" fontId="48" fillId="0" borderId="14" xfId="254" applyFont="1" applyFill="1" applyBorder="1" applyAlignment="1">
      <alignment horizontal="center" vertical="center"/>
    </xf>
    <xf numFmtId="0" fontId="46" fillId="0" borderId="14" xfId="255" applyFont="1" applyBorder="1" applyAlignment="1">
      <alignment horizontal="center" vertical="center"/>
    </xf>
    <xf numFmtId="4" fontId="46" fillId="0" borderId="23" xfId="255" applyNumberFormat="1" applyFont="1" applyBorder="1" applyAlignment="1">
      <alignment horizontal="center" vertical="center"/>
    </xf>
    <xf numFmtId="4" fontId="49" fillId="0" borderId="21" xfId="0" applyNumberFormat="1" applyFont="1" applyBorder="1" applyAlignment="1">
      <alignment horizontal="center" vertical="center"/>
    </xf>
    <xf numFmtId="4" fontId="46" fillId="48" borderId="20" xfId="255" applyNumberFormat="1" applyFont="1" applyFill="1" applyBorder="1" applyAlignment="1">
      <alignment horizontal="center" vertical="center"/>
    </xf>
    <xf numFmtId="4" fontId="46" fillId="0" borderId="20" xfId="255" applyNumberFormat="1" applyFont="1" applyFill="1" applyBorder="1" applyAlignment="1">
      <alignment horizontal="center" vertical="center"/>
    </xf>
    <xf numFmtId="0" fontId="48" fillId="48" borderId="10" xfId="272" applyFont="1" applyFill="1" applyBorder="1" applyAlignment="1">
      <alignment horizontal="center" vertical="center" wrapText="1"/>
    </xf>
    <xf numFmtId="166" fontId="46" fillId="48" borderId="10" xfId="272" applyNumberFormat="1" applyFont="1" applyFill="1" applyBorder="1" applyAlignment="1">
      <alignment horizontal="left" vertical="center" wrapText="1"/>
    </xf>
    <xf numFmtId="166" fontId="46" fillId="48" borderId="10" xfId="272" applyNumberFormat="1" applyFont="1" applyFill="1" applyBorder="1" applyAlignment="1">
      <alignment horizontal="center" vertical="center" wrapText="1"/>
    </xf>
    <xf numFmtId="4" fontId="43" fillId="48" borderId="20" xfId="255" applyNumberFormat="1" applyFont="1" applyFill="1" applyBorder="1" applyAlignment="1">
      <alignment horizontal="center" vertical="center"/>
    </xf>
    <xf numFmtId="0" fontId="51" fillId="0" borderId="11" xfId="0" applyFont="1" applyBorder="1" applyAlignment="1">
      <alignment horizontal="center"/>
    </xf>
    <xf numFmtId="0" fontId="4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46" fillId="0" borderId="10" xfId="255" applyFont="1" applyBorder="1" applyAlignment="1">
      <alignment horizontal="left" vertical="center" wrapText="1"/>
    </xf>
  </cellXfs>
  <cellStyles count="349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BreakPreview" topLeftCell="A58" zoomScaleSheetLayoutView="100" workbookViewId="0">
      <selection activeCell="I81" sqref="I81"/>
    </sheetView>
  </sheetViews>
  <sheetFormatPr defaultColWidth="9.85546875" defaultRowHeight="15"/>
  <cols>
    <col min="1" max="1" width="7.28515625" customWidth="1"/>
    <col min="3" max="3" width="58.28515625" customWidth="1"/>
    <col min="4" max="4" width="9.85546875" style="1"/>
    <col min="5" max="5" width="9.85546875" style="2"/>
  </cols>
  <sheetData>
    <row r="1" spans="1:5">
      <c r="D1" s="91" t="s">
        <v>116</v>
      </c>
      <c r="E1" s="91"/>
    </row>
    <row r="2" spans="1:5" ht="18.75">
      <c r="A2" s="88" t="s">
        <v>115</v>
      </c>
      <c r="B2" s="88"/>
      <c r="C2" s="88"/>
      <c r="D2" s="88"/>
      <c r="E2" s="88"/>
    </row>
    <row r="3" spans="1:5" ht="24.75" customHeight="1">
      <c r="A3" s="89" t="s">
        <v>117</v>
      </c>
      <c r="B3" s="89"/>
      <c r="C3" s="89"/>
      <c r="D3" s="89"/>
      <c r="E3" s="89"/>
    </row>
    <row r="4" spans="1:5" ht="23.25" customHeight="1">
      <c r="A4" s="89" t="s">
        <v>104</v>
      </c>
      <c r="B4" s="89"/>
      <c r="C4" s="89"/>
      <c r="D4" s="89"/>
      <c r="E4" s="89"/>
    </row>
    <row r="5" spans="1:5">
      <c r="A5" s="90"/>
      <c r="B5" s="90"/>
      <c r="C5" s="90"/>
      <c r="D5" s="90"/>
      <c r="E5" s="90"/>
    </row>
    <row r="6" spans="1:5">
      <c r="A6" s="53" t="s">
        <v>81</v>
      </c>
      <c r="B6" s="54" t="s">
        <v>0</v>
      </c>
      <c r="C6" s="55" t="s">
        <v>1</v>
      </c>
      <c r="D6" s="56" t="s">
        <v>2</v>
      </c>
      <c r="E6" s="57" t="s">
        <v>3</v>
      </c>
    </row>
    <row r="7" spans="1:5">
      <c r="A7" s="58">
        <v>1</v>
      </c>
      <c r="B7" s="4">
        <v>2</v>
      </c>
      <c r="C7" s="3">
        <v>3</v>
      </c>
      <c r="D7" s="3">
        <v>4</v>
      </c>
      <c r="E7" s="59">
        <v>5</v>
      </c>
    </row>
    <row r="8" spans="1:5">
      <c r="A8" s="60"/>
      <c r="B8" s="5"/>
      <c r="C8" s="6" t="s">
        <v>4</v>
      </c>
      <c r="D8" s="7" t="s">
        <v>5</v>
      </c>
      <c r="E8" s="61" t="s">
        <v>5</v>
      </c>
    </row>
    <row r="9" spans="1:5">
      <c r="A9" s="62"/>
      <c r="B9" s="5" t="s">
        <v>6</v>
      </c>
      <c r="C9" s="8" t="s">
        <v>7</v>
      </c>
      <c r="D9" s="7" t="s">
        <v>5</v>
      </c>
      <c r="E9" s="61" t="s">
        <v>5</v>
      </c>
    </row>
    <row r="10" spans="1:5" ht="25.5">
      <c r="A10" s="63">
        <v>1</v>
      </c>
      <c r="B10" s="9" t="s">
        <v>6</v>
      </c>
      <c r="C10" s="10" t="s">
        <v>107</v>
      </c>
      <c r="D10" s="11" t="s">
        <v>8</v>
      </c>
      <c r="E10" s="64">
        <v>1.175</v>
      </c>
    </row>
    <row r="11" spans="1:5">
      <c r="A11" s="65"/>
      <c r="B11" s="5" t="s">
        <v>9</v>
      </c>
      <c r="C11" s="6" t="s">
        <v>10</v>
      </c>
      <c r="D11" s="7" t="s">
        <v>5</v>
      </c>
      <c r="E11" s="61" t="s">
        <v>5</v>
      </c>
    </row>
    <row r="12" spans="1:5">
      <c r="A12" s="66">
        <f>A10+1</f>
        <v>2</v>
      </c>
      <c r="B12" s="52" t="s">
        <v>9</v>
      </c>
      <c r="C12" s="10" t="s">
        <v>76</v>
      </c>
      <c r="D12" s="12" t="s">
        <v>11</v>
      </c>
      <c r="E12" s="67">
        <v>16</v>
      </c>
    </row>
    <row r="13" spans="1:5">
      <c r="A13" s="66">
        <f>A12+1</f>
        <v>3</v>
      </c>
      <c r="B13" s="52" t="s">
        <v>9</v>
      </c>
      <c r="C13" s="10" t="s">
        <v>79</v>
      </c>
      <c r="D13" s="12" t="s">
        <v>11</v>
      </c>
      <c r="E13" s="67">
        <v>16</v>
      </c>
    </row>
    <row r="14" spans="1:5">
      <c r="A14" s="66">
        <f t="shared" ref="A14:A15" si="0">A13+1</f>
        <v>4</v>
      </c>
      <c r="B14" s="52" t="s">
        <v>9</v>
      </c>
      <c r="C14" s="10" t="s">
        <v>77</v>
      </c>
      <c r="D14" s="12" t="s">
        <v>11</v>
      </c>
      <c r="E14" s="67">
        <v>6</v>
      </c>
    </row>
    <row r="15" spans="1:5">
      <c r="A15" s="66">
        <f t="shared" si="0"/>
        <v>5</v>
      </c>
      <c r="B15" s="52" t="s">
        <v>9</v>
      </c>
      <c r="C15" s="10" t="s">
        <v>78</v>
      </c>
      <c r="D15" s="12" t="s">
        <v>11</v>
      </c>
      <c r="E15" s="67">
        <v>2</v>
      </c>
    </row>
    <row r="16" spans="1:5">
      <c r="A16" s="62"/>
      <c r="B16" s="13" t="s">
        <v>12</v>
      </c>
      <c r="C16" s="14" t="s">
        <v>13</v>
      </c>
      <c r="D16" s="7" t="s">
        <v>5</v>
      </c>
      <c r="E16" s="68" t="s">
        <v>5</v>
      </c>
    </row>
    <row r="17" spans="1:5" ht="38.25">
      <c r="A17" s="66">
        <f>A15+1</f>
        <v>6</v>
      </c>
      <c r="B17" s="9" t="s">
        <v>12</v>
      </c>
      <c r="C17" s="10" t="s">
        <v>82</v>
      </c>
      <c r="D17" s="15" t="s">
        <v>105</v>
      </c>
      <c r="E17" s="69">
        <v>3584.7</v>
      </c>
    </row>
    <row r="18" spans="1:5">
      <c r="A18" s="62"/>
      <c r="B18" s="13" t="s">
        <v>14</v>
      </c>
      <c r="C18" s="14" t="s">
        <v>15</v>
      </c>
      <c r="D18" s="7" t="s">
        <v>5</v>
      </c>
      <c r="E18" s="68" t="s">
        <v>5</v>
      </c>
    </row>
    <row r="19" spans="1:5" ht="25.5">
      <c r="A19" s="66">
        <f>A17+1</f>
        <v>7</v>
      </c>
      <c r="B19" s="9" t="s">
        <v>14</v>
      </c>
      <c r="C19" s="16" t="s">
        <v>83</v>
      </c>
      <c r="D19" s="15" t="s">
        <v>105</v>
      </c>
      <c r="E19" s="67">
        <v>16.5</v>
      </c>
    </row>
    <row r="20" spans="1:5" ht="15.75">
      <c r="A20" s="66">
        <f>A19+1</f>
        <v>8</v>
      </c>
      <c r="B20" s="9" t="s">
        <v>14</v>
      </c>
      <c r="C20" s="16" t="s">
        <v>93</v>
      </c>
      <c r="D20" s="15" t="s">
        <v>105</v>
      </c>
      <c r="E20" s="67">
        <v>59.5</v>
      </c>
    </row>
    <row r="21" spans="1:5" ht="38.25">
      <c r="A21" s="66">
        <f t="shared" ref="A21:A25" si="1">A20+1</f>
        <v>9</v>
      </c>
      <c r="B21" s="9" t="s">
        <v>14</v>
      </c>
      <c r="C21" s="16" t="s">
        <v>84</v>
      </c>
      <c r="D21" s="15" t="s">
        <v>105</v>
      </c>
      <c r="E21" s="67">
        <v>6204.7</v>
      </c>
    </row>
    <row r="22" spans="1:5" ht="25.5">
      <c r="A22" s="66">
        <f t="shared" si="1"/>
        <v>10</v>
      </c>
      <c r="B22" s="9" t="s">
        <v>14</v>
      </c>
      <c r="C22" s="16" t="s">
        <v>85</v>
      </c>
      <c r="D22" s="15" t="s">
        <v>105</v>
      </c>
      <c r="E22" s="67">
        <v>4590</v>
      </c>
    </row>
    <row r="23" spans="1:5" ht="25.5">
      <c r="A23" s="66">
        <f t="shared" si="1"/>
        <v>11</v>
      </c>
      <c r="B23" s="9" t="s">
        <v>14</v>
      </c>
      <c r="C23" s="16" t="s">
        <v>94</v>
      </c>
      <c r="D23" s="17" t="s">
        <v>16</v>
      </c>
      <c r="E23" s="67">
        <v>8</v>
      </c>
    </row>
    <row r="24" spans="1:5" ht="25.5">
      <c r="A24" s="66">
        <f t="shared" si="1"/>
        <v>12</v>
      </c>
      <c r="B24" s="9" t="s">
        <v>14</v>
      </c>
      <c r="C24" s="16" t="s">
        <v>95</v>
      </c>
      <c r="D24" s="17" t="s">
        <v>16</v>
      </c>
      <c r="E24" s="67">
        <v>13</v>
      </c>
    </row>
    <row r="25" spans="1:5" ht="38.25">
      <c r="A25" s="66">
        <f t="shared" si="1"/>
        <v>13</v>
      </c>
      <c r="B25" s="18" t="s">
        <v>17</v>
      </c>
      <c r="C25" s="19" t="s">
        <v>86</v>
      </c>
      <c r="D25" s="15" t="s">
        <v>105</v>
      </c>
      <c r="E25" s="67">
        <v>6084.5</v>
      </c>
    </row>
    <row r="26" spans="1:5">
      <c r="A26" s="70"/>
      <c r="B26" s="20"/>
      <c r="C26" s="21" t="s">
        <v>18</v>
      </c>
      <c r="D26" s="7" t="s">
        <v>5</v>
      </c>
      <c r="E26" s="68" t="s">
        <v>5</v>
      </c>
    </row>
    <row r="27" spans="1:5">
      <c r="A27" s="70"/>
      <c r="B27" s="20" t="s">
        <v>19</v>
      </c>
      <c r="C27" s="21" t="s">
        <v>20</v>
      </c>
      <c r="D27" s="7" t="s">
        <v>5</v>
      </c>
      <c r="E27" s="68" t="s">
        <v>5</v>
      </c>
    </row>
    <row r="28" spans="1:5" ht="25.5">
      <c r="A28" s="71">
        <f>A25+1</f>
        <v>14</v>
      </c>
      <c r="B28" s="22" t="s">
        <v>19</v>
      </c>
      <c r="C28" s="23" t="s">
        <v>118</v>
      </c>
      <c r="D28" s="24" t="s">
        <v>106</v>
      </c>
      <c r="E28" s="67">
        <v>3533.66</v>
      </c>
    </row>
    <row r="29" spans="1:5">
      <c r="A29" s="72"/>
      <c r="B29" s="20" t="s">
        <v>21</v>
      </c>
      <c r="C29" s="25" t="s">
        <v>22</v>
      </c>
      <c r="D29" s="7" t="s">
        <v>5</v>
      </c>
      <c r="E29" s="68" t="s">
        <v>5</v>
      </c>
    </row>
    <row r="30" spans="1:5" ht="25.5">
      <c r="A30" s="66">
        <f>A28+1</f>
        <v>15</v>
      </c>
      <c r="B30" s="22" t="s">
        <v>21</v>
      </c>
      <c r="C30" s="23" t="s">
        <v>88</v>
      </c>
      <c r="D30" s="24" t="s">
        <v>106</v>
      </c>
      <c r="E30" s="67">
        <v>535.23</v>
      </c>
    </row>
    <row r="31" spans="1:5">
      <c r="A31" s="73"/>
      <c r="B31" s="13"/>
      <c r="C31" s="26" t="s">
        <v>23</v>
      </c>
      <c r="D31" s="7" t="s">
        <v>5</v>
      </c>
      <c r="E31" s="68" t="s">
        <v>5</v>
      </c>
    </row>
    <row r="32" spans="1:5">
      <c r="A32" s="74"/>
      <c r="B32" s="27" t="s">
        <v>24</v>
      </c>
      <c r="C32" s="14" t="s">
        <v>25</v>
      </c>
      <c r="D32" s="7" t="s">
        <v>5</v>
      </c>
      <c r="E32" s="68" t="s">
        <v>5</v>
      </c>
    </row>
    <row r="33" spans="1:5" ht="76.5">
      <c r="A33" s="71">
        <f>A30+1</f>
        <v>16</v>
      </c>
      <c r="B33" s="28" t="s">
        <v>24</v>
      </c>
      <c r="C33" s="29" t="s">
        <v>112</v>
      </c>
      <c r="D33" s="15" t="s">
        <v>26</v>
      </c>
      <c r="E33" s="76">
        <v>9123.2999999999993</v>
      </c>
    </row>
    <row r="34" spans="1:5">
      <c r="A34" s="62"/>
      <c r="B34" s="30" t="s">
        <v>27</v>
      </c>
      <c r="C34" s="26" t="s">
        <v>28</v>
      </c>
      <c r="D34" s="7" t="s">
        <v>5</v>
      </c>
      <c r="E34" s="68" t="s">
        <v>5</v>
      </c>
    </row>
    <row r="35" spans="1:5" ht="63.75">
      <c r="A35" s="66">
        <f>A33+1</f>
        <v>17</v>
      </c>
      <c r="B35" s="31" t="s">
        <v>27</v>
      </c>
      <c r="C35" s="29" t="s">
        <v>108</v>
      </c>
      <c r="D35" s="15" t="s">
        <v>105</v>
      </c>
      <c r="E35" s="76">
        <v>1424</v>
      </c>
    </row>
    <row r="36" spans="1:5">
      <c r="A36" s="62"/>
      <c r="B36" s="32" t="s">
        <v>29</v>
      </c>
      <c r="C36" s="14" t="s">
        <v>30</v>
      </c>
      <c r="D36" s="7" t="s">
        <v>5</v>
      </c>
      <c r="E36" s="68" t="s">
        <v>5</v>
      </c>
    </row>
    <row r="37" spans="1:5" ht="38.25">
      <c r="A37" s="66">
        <f>A35+1</f>
        <v>18</v>
      </c>
      <c r="B37" s="33" t="s">
        <v>29</v>
      </c>
      <c r="C37" s="34" t="s">
        <v>109</v>
      </c>
      <c r="D37" s="24" t="s">
        <v>105</v>
      </c>
      <c r="E37" s="76">
        <v>7154.1</v>
      </c>
    </row>
    <row r="38" spans="1:5">
      <c r="A38" s="62"/>
      <c r="B38" s="13" t="s">
        <v>31</v>
      </c>
      <c r="C38" s="14" t="s">
        <v>32</v>
      </c>
      <c r="D38" s="7" t="s">
        <v>5</v>
      </c>
      <c r="E38" s="68" t="s">
        <v>5</v>
      </c>
    </row>
    <row r="39" spans="1:5" ht="63.75">
      <c r="A39" s="66">
        <f>A37+1</f>
        <v>19</v>
      </c>
      <c r="B39" s="9" t="s">
        <v>33</v>
      </c>
      <c r="C39" s="16" t="s">
        <v>111</v>
      </c>
      <c r="D39" s="15" t="s">
        <v>105</v>
      </c>
      <c r="E39" s="81">
        <v>7388.8</v>
      </c>
    </row>
    <row r="40" spans="1:5">
      <c r="A40" s="62"/>
      <c r="B40" s="13" t="s">
        <v>34</v>
      </c>
      <c r="C40" s="14" t="s">
        <v>35</v>
      </c>
      <c r="D40" s="7" t="s">
        <v>5</v>
      </c>
      <c r="E40" s="68" t="s">
        <v>5</v>
      </c>
    </row>
    <row r="41" spans="1:5" ht="25.5">
      <c r="A41" s="66">
        <f>A39+1</f>
        <v>20</v>
      </c>
      <c r="B41" s="35" t="s">
        <v>34</v>
      </c>
      <c r="C41" s="29" t="s">
        <v>36</v>
      </c>
      <c r="D41" s="15" t="s">
        <v>105</v>
      </c>
      <c r="E41" s="76">
        <v>7047.4</v>
      </c>
    </row>
    <row r="42" spans="1:5" ht="15.75">
      <c r="A42" s="66">
        <f t="shared" ref="A42" si="2">A41+1</f>
        <v>21</v>
      </c>
      <c r="B42" s="35" t="s">
        <v>34</v>
      </c>
      <c r="C42" s="29" t="s">
        <v>37</v>
      </c>
      <c r="D42" s="15" t="s">
        <v>105</v>
      </c>
      <c r="E42" s="76">
        <v>6925.2</v>
      </c>
    </row>
    <row r="43" spans="1:5">
      <c r="A43" s="62"/>
      <c r="B43" s="36" t="s">
        <v>38</v>
      </c>
      <c r="C43" s="37" t="s">
        <v>39</v>
      </c>
      <c r="D43" s="7" t="s">
        <v>5</v>
      </c>
      <c r="E43" s="61" t="s">
        <v>5</v>
      </c>
    </row>
    <row r="44" spans="1:5" ht="15.75">
      <c r="A44" s="66">
        <f>A42+1</f>
        <v>22</v>
      </c>
      <c r="B44" s="17" t="s">
        <v>38</v>
      </c>
      <c r="C44" s="29" t="s">
        <v>40</v>
      </c>
      <c r="D44" s="15" t="s">
        <v>105</v>
      </c>
      <c r="E44" s="76">
        <v>1525.5</v>
      </c>
    </row>
    <row r="45" spans="1:5" ht="25.5">
      <c r="A45" s="66">
        <f t="shared" ref="A45" si="3">A44+1</f>
        <v>23</v>
      </c>
      <c r="B45" s="17" t="s">
        <v>38</v>
      </c>
      <c r="C45" s="29" t="s">
        <v>113</v>
      </c>
      <c r="D45" s="15" t="s">
        <v>105</v>
      </c>
      <c r="E45" s="82">
        <v>485.7</v>
      </c>
    </row>
    <row r="46" spans="1:5">
      <c r="A46" s="62"/>
      <c r="B46" s="32"/>
      <c r="C46" s="38" t="s">
        <v>41</v>
      </c>
      <c r="D46" s="7" t="s">
        <v>5</v>
      </c>
      <c r="E46" s="68" t="s">
        <v>5</v>
      </c>
    </row>
    <row r="47" spans="1:5">
      <c r="A47" s="62"/>
      <c r="B47" s="39" t="s">
        <v>42</v>
      </c>
      <c r="C47" s="14" t="s">
        <v>43</v>
      </c>
      <c r="D47" s="7" t="s">
        <v>5</v>
      </c>
      <c r="E47" s="68" t="s">
        <v>5</v>
      </c>
    </row>
    <row r="48" spans="1:5" ht="25.5">
      <c r="A48" s="71">
        <f>A45+1</f>
        <v>24</v>
      </c>
      <c r="B48" s="40" t="s">
        <v>42</v>
      </c>
      <c r="C48" s="29" t="s">
        <v>44</v>
      </c>
      <c r="D48" s="15" t="s">
        <v>105</v>
      </c>
      <c r="E48" s="83">
        <v>7010.4</v>
      </c>
    </row>
    <row r="49" spans="1:5">
      <c r="A49" s="62"/>
      <c r="B49" s="39" t="s">
        <v>45</v>
      </c>
      <c r="C49" s="14" t="s">
        <v>46</v>
      </c>
      <c r="D49" s="7" t="s">
        <v>5</v>
      </c>
      <c r="E49" s="68" t="s">
        <v>5</v>
      </c>
    </row>
    <row r="50" spans="1:5" ht="25.5">
      <c r="A50" s="66">
        <f>A48+1</f>
        <v>25</v>
      </c>
      <c r="B50" s="40" t="s">
        <v>45</v>
      </c>
      <c r="C50" s="29" t="s">
        <v>80</v>
      </c>
      <c r="D50" s="15" t="s">
        <v>105</v>
      </c>
      <c r="E50" s="83">
        <v>37.5</v>
      </c>
    </row>
    <row r="51" spans="1:5">
      <c r="A51" s="62"/>
      <c r="B51" s="39" t="s">
        <v>45</v>
      </c>
      <c r="C51" s="14" t="s">
        <v>47</v>
      </c>
      <c r="D51" s="7" t="s">
        <v>5</v>
      </c>
      <c r="E51" s="68" t="s">
        <v>5</v>
      </c>
    </row>
    <row r="52" spans="1:5" ht="141" customHeight="1">
      <c r="A52" s="66">
        <f>A50+1</f>
        <v>26</v>
      </c>
      <c r="B52" s="40" t="s">
        <v>45</v>
      </c>
      <c r="C52" s="29" t="s">
        <v>110</v>
      </c>
      <c r="D52" s="15" t="s">
        <v>105</v>
      </c>
      <c r="E52" s="81">
        <v>6925.2</v>
      </c>
    </row>
    <row r="53" spans="1:5">
      <c r="A53" s="60"/>
      <c r="B53" s="13"/>
      <c r="C53" s="26" t="s">
        <v>48</v>
      </c>
      <c r="D53" s="7" t="s">
        <v>5</v>
      </c>
      <c r="E53" s="68" t="s">
        <v>5</v>
      </c>
    </row>
    <row r="54" spans="1:5">
      <c r="A54" s="60"/>
      <c r="B54" s="30" t="s">
        <v>49</v>
      </c>
      <c r="C54" s="14" t="s">
        <v>50</v>
      </c>
      <c r="D54" s="7" t="s">
        <v>5</v>
      </c>
      <c r="E54" s="68" t="s">
        <v>5</v>
      </c>
    </row>
    <row r="55" spans="1:5" ht="25.5">
      <c r="A55" s="71">
        <f>A52+1</f>
        <v>27</v>
      </c>
      <c r="B55" s="31" t="s">
        <v>49</v>
      </c>
      <c r="C55" s="29" t="s">
        <v>51</v>
      </c>
      <c r="D55" s="17" t="s">
        <v>16</v>
      </c>
      <c r="E55" s="67">
        <v>128</v>
      </c>
    </row>
    <row r="56" spans="1:5" ht="25.5">
      <c r="A56" s="66">
        <f t="shared" ref="A56:A61" si="4">A55+1</f>
        <v>28</v>
      </c>
      <c r="B56" s="31" t="s">
        <v>52</v>
      </c>
      <c r="C56" s="29" t="s">
        <v>53</v>
      </c>
      <c r="D56" s="17" t="s">
        <v>16</v>
      </c>
      <c r="E56" s="67">
        <v>24</v>
      </c>
    </row>
    <row r="57" spans="1:5">
      <c r="A57" s="66">
        <f t="shared" si="4"/>
        <v>29</v>
      </c>
      <c r="B57" s="31" t="s">
        <v>99</v>
      </c>
      <c r="C57" s="29" t="s">
        <v>100</v>
      </c>
      <c r="D57" s="17" t="s">
        <v>11</v>
      </c>
      <c r="E57" s="67">
        <v>1</v>
      </c>
    </row>
    <row r="58" spans="1:5">
      <c r="A58" s="66">
        <f t="shared" si="4"/>
        <v>30</v>
      </c>
      <c r="B58" s="31" t="s">
        <v>101</v>
      </c>
      <c r="C58" s="29" t="s">
        <v>102</v>
      </c>
      <c r="D58" s="17" t="s">
        <v>11</v>
      </c>
      <c r="E58" s="67">
        <v>1</v>
      </c>
    </row>
    <row r="59" spans="1:5" ht="25.5">
      <c r="A59" s="66">
        <f t="shared" si="4"/>
        <v>31</v>
      </c>
      <c r="B59" s="31" t="s">
        <v>101</v>
      </c>
      <c r="C59" s="29" t="s">
        <v>103</v>
      </c>
      <c r="D59" s="17" t="s">
        <v>16</v>
      </c>
      <c r="E59" s="67">
        <v>3</v>
      </c>
    </row>
    <row r="60" spans="1:5">
      <c r="A60" s="66">
        <f t="shared" si="4"/>
        <v>32</v>
      </c>
      <c r="B60" s="41" t="s">
        <v>54</v>
      </c>
      <c r="C60" s="29" t="s">
        <v>55</v>
      </c>
      <c r="D60" s="17" t="s">
        <v>56</v>
      </c>
      <c r="E60" s="67">
        <v>34</v>
      </c>
    </row>
    <row r="61" spans="1:5">
      <c r="A61" s="66">
        <f t="shared" si="4"/>
        <v>33</v>
      </c>
      <c r="B61" s="41" t="s">
        <v>54</v>
      </c>
      <c r="C61" s="29" t="s">
        <v>57</v>
      </c>
      <c r="D61" s="17" t="s">
        <v>56</v>
      </c>
      <c r="E61" s="67">
        <v>4</v>
      </c>
    </row>
    <row r="62" spans="1:5">
      <c r="A62" s="73"/>
      <c r="B62" s="42"/>
      <c r="C62" s="26" t="s">
        <v>58</v>
      </c>
      <c r="D62" s="7" t="s">
        <v>5</v>
      </c>
      <c r="E62" s="68" t="s">
        <v>5</v>
      </c>
    </row>
    <row r="63" spans="1:5">
      <c r="A63" s="73"/>
      <c r="B63" s="43" t="s">
        <v>59</v>
      </c>
      <c r="C63" s="26" t="s">
        <v>60</v>
      </c>
      <c r="D63" s="7" t="s">
        <v>5</v>
      </c>
      <c r="E63" s="68" t="s">
        <v>5</v>
      </c>
    </row>
    <row r="64" spans="1:5" ht="38.25">
      <c r="A64" s="71">
        <f>A61+1</f>
        <v>34</v>
      </c>
      <c r="B64" s="44" t="s">
        <v>59</v>
      </c>
      <c r="C64" s="19" t="s">
        <v>87</v>
      </c>
      <c r="D64" s="17" t="s">
        <v>61</v>
      </c>
      <c r="E64" s="67">
        <v>1360</v>
      </c>
    </row>
    <row r="65" spans="1:5">
      <c r="A65" s="74"/>
      <c r="B65" s="42"/>
      <c r="C65" s="45" t="s">
        <v>64</v>
      </c>
      <c r="D65" s="7" t="s">
        <v>5</v>
      </c>
      <c r="E65" s="68" t="s">
        <v>5</v>
      </c>
    </row>
    <row r="66" spans="1:5" ht="25.5">
      <c r="A66" s="66">
        <f>A64+1</f>
        <v>35</v>
      </c>
      <c r="B66" s="9" t="s">
        <v>65</v>
      </c>
      <c r="C66" s="16" t="s">
        <v>66</v>
      </c>
      <c r="D66" s="46" t="s">
        <v>61</v>
      </c>
      <c r="E66" s="69">
        <v>1023</v>
      </c>
    </row>
    <row r="67" spans="1:5" ht="25.5">
      <c r="A67" s="66">
        <f t="shared" ref="A67:A70" si="5">A66+1</f>
        <v>36</v>
      </c>
      <c r="B67" s="9" t="s">
        <v>67</v>
      </c>
      <c r="C67" s="16" t="s">
        <v>114</v>
      </c>
      <c r="D67" s="15" t="s">
        <v>105</v>
      </c>
      <c r="E67" s="69">
        <v>1525.5</v>
      </c>
    </row>
    <row r="68" spans="1:5" ht="15.75">
      <c r="A68" s="66">
        <f t="shared" si="5"/>
        <v>37</v>
      </c>
      <c r="B68" s="9" t="s">
        <v>67</v>
      </c>
      <c r="C68" s="16" t="s">
        <v>68</v>
      </c>
      <c r="D68" s="15" t="s">
        <v>105</v>
      </c>
      <c r="E68" s="69">
        <v>251</v>
      </c>
    </row>
    <row r="69" spans="1:5" ht="25.5">
      <c r="A69" s="66">
        <f t="shared" si="5"/>
        <v>38</v>
      </c>
      <c r="B69" s="9" t="s">
        <v>69</v>
      </c>
      <c r="C69" s="16" t="s">
        <v>70</v>
      </c>
      <c r="D69" s="46" t="s">
        <v>16</v>
      </c>
      <c r="E69" s="69">
        <v>972</v>
      </c>
    </row>
    <row r="70" spans="1:5">
      <c r="A70" s="66">
        <f t="shared" si="5"/>
        <v>39</v>
      </c>
      <c r="B70" s="9" t="s">
        <v>91</v>
      </c>
      <c r="C70" s="16" t="s">
        <v>92</v>
      </c>
      <c r="D70" s="46" t="s">
        <v>16</v>
      </c>
      <c r="E70" s="69">
        <v>60</v>
      </c>
    </row>
    <row r="71" spans="1:5">
      <c r="A71" s="73"/>
      <c r="B71" s="43" t="s">
        <v>62</v>
      </c>
      <c r="C71" s="26" t="s">
        <v>89</v>
      </c>
      <c r="D71" s="7" t="s">
        <v>5</v>
      </c>
      <c r="E71" s="68" t="s">
        <v>5</v>
      </c>
    </row>
    <row r="72" spans="1:5" ht="25.5">
      <c r="A72" s="66">
        <f>A70+1</f>
        <v>40</v>
      </c>
      <c r="B72" s="84" t="s">
        <v>90</v>
      </c>
      <c r="C72" s="85" t="s">
        <v>63</v>
      </c>
      <c r="D72" s="86" t="s">
        <v>105</v>
      </c>
      <c r="E72" s="87">
        <v>8</v>
      </c>
    </row>
    <row r="73" spans="1:5">
      <c r="A73" s="75"/>
      <c r="B73" s="47"/>
      <c r="C73" s="14" t="s">
        <v>71</v>
      </c>
      <c r="D73" s="7" t="s">
        <v>5</v>
      </c>
      <c r="E73" s="68" t="s">
        <v>5</v>
      </c>
    </row>
    <row r="74" spans="1:5">
      <c r="A74" s="75"/>
      <c r="B74" s="48" t="s">
        <v>72</v>
      </c>
      <c r="C74" s="14" t="s">
        <v>73</v>
      </c>
      <c r="D74" s="7" t="s">
        <v>5</v>
      </c>
      <c r="E74" s="68" t="s">
        <v>5</v>
      </c>
    </row>
    <row r="75" spans="1:5">
      <c r="A75" s="71">
        <f>A72+1</f>
        <v>41</v>
      </c>
      <c r="B75" s="49" t="s">
        <v>72</v>
      </c>
      <c r="C75" s="29" t="s">
        <v>96</v>
      </c>
      <c r="D75" s="50" t="s">
        <v>56</v>
      </c>
      <c r="E75" s="76">
        <v>6</v>
      </c>
    </row>
    <row r="76" spans="1:5" ht="25.5">
      <c r="A76" s="66">
        <f t="shared" ref="A76:A77" si="6">A75+1</f>
        <v>42</v>
      </c>
      <c r="B76" s="49" t="s">
        <v>72</v>
      </c>
      <c r="C76" s="51" t="s">
        <v>97</v>
      </c>
      <c r="D76" s="50" t="s">
        <v>56</v>
      </c>
      <c r="E76" s="76">
        <v>10</v>
      </c>
    </row>
    <row r="77" spans="1:5" ht="25.5">
      <c r="A77" s="66">
        <f t="shared" si="6"/>
        <v>43</v>
      </c>
      <c r="B77" s="49" t="s">
        <v>72</v>
      </c>
      <c r="C77" s="51" t="s">
        <v>98</v>
      </c>
      <c r="D77" s="50" t="s">
        <v>56</v>
      </c>
      <c r="E77" s="76">
        <v>11</v>
      </c>
    </row>
    <row r="78" spans="1:5">
      <c r="A78" s="75"/>
      <c r="B78" s="48" t="s">
        <v>74</v>
      </c>
      <c r="C78" s="14" t="s">
        <v>75</v>
      </c>
      <c r="D78" s="7" t="s">
        <v>5</v>
      </c>
      <c r="E78" s="68" t="s">
        <v>5</v>
      </c>
    </row>
    <row r="79" spans="1:5" ht="42" customHeight="1">
      <c r="A79" s="77">
        <f>A77+1</f>
        <v>44</v>
      </c>
      <c r="B79" s="78" t="s">
        <v>74</v>
      </c>
      <c r="C79" s="92" t="s">
        <v>119</v>
      </c>
      <c r="D79" s="79" t="s">
        <v>26</v>
      </c>
      <c r="E79" s="80">
        <v>195.63</v>
      </c>
    </row>
  </sheetData>
  <mergeCells count="5">
    <mergeCell ref="A2:E2"/>
    <mergeCell ref="A3:E3"/>
    <mergeCell ref="A4:E4"/>
    <mergeCell ref="A5:E5"/>
    <mergeCell ref="D1:E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PRZEDMIAR</vt:lpstr>
      <vt:lpstr>PRZEDMIAR!Obszar_wydruku</vt:lpstr>
      <vt:lpstr>PRZEDMIAR!Tytuły_wydruku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</cp:lastModifiedBy>
  <cp:lastPrinted>2017-01-26T13:19:23Z</cp:lastPrinted>
  <dcterms:created xsi:type="dcterms:W3CDTF">2014-11-16T09:55:40Z</dcterms:created>
  <dcterms:modified xsi:type="dcterms:W3CDTF">2017-05-16T06:25:50Z</dcterms:modified>
</cp:coreProperties>
</file>