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Przetargi 2017\Zad. 5 Przebudowa drogi powiatowej 1715W Brzóza - Radom (VI Etap)\zał. nr 4 do SIWZ - Przedmiar robót\"/>
    </mc:Choice>
  </mc:AlternateContent>
  <bookViews>
    <workbookView xWindow="0" yWindow="0" windowWidth="24120" windowHeight="12588"/>
  </bookViews>
  <sheets>
    <sheet name="06.2016" sheetId="1" r:id="rId1"/>
  </sheets>
  <externalReferences>
    <externalReference r:id="rId2"/>
  </externalReferences>
  <definedNames>
    <definedName name="Excel_BuiltIn_Print_Titles_1" localSheetId="0">'06.2016'!#REF!</definedName>
    <definedName name="Excel_BuiltIn_Print_Titles_1">[1]przedmiar!#REF!</definedName>
    <definedName name="_xlnm.Print_Area" localSheetId="0">'06.2016'!$A$1:$E$290</definedName>
    <definedName name="_xlnm.Print_Titles" localSheetId="0">'06.2016'!$6:$6</definedName>
  </definedNames>
  <calcPr calcId="152511" fullPrecision="0"/>
</workbook>
</file>

<file path=xl/calcChain.xml><?xml version="1.0" encoding="utf-8"?>
<calcChain xmlns="http://schemas.openxmlformats.org/spreadsheetml/2006/main">
  <c r="A203" i="1" l="1"/>
  <c r="A205" i="1" s="1"/>
  <c r="A208" i="1" s="1"/>
  <c r="A209" i="1" s="1"/>
  <c r="A210" i="1" s="1"/>
  <c r="A211" i="1" s="1"/>
  <c r="A212" i="1" s="1"/>
  <c r="A213" i="1" s="1"/>
  <c r="A214" i="1" s="1"/>
  <c r="A217" i="1" s="1"/>
  <c r="A218" i="1" s="1"/>
  <c r="A219" i="1" s="1"/>
  <c r="A221" i="1" s="1"/>
  <c r="A222" i="1" s="1"/>
  <c r="A223" i="1" s="1"/>
  <c r="A224" i="1" s="1"/>
  <c r="A225" i="1" s="1"/>
  <c r="A226" i="1" s="1"/>
  <c r="A229" i="1" s="1"/>
  <c r="A230" i="1" s="1"/>
  <c r="A232" i="1" s="1"/>
  <c r="A234" i="1" s="1"/>
  <c r="A238" i="1" s="1"/>
  <c r="A239" i="1" s="1"/>
  <c r="A243" i="1" s="1"/>
  <c r="A244" i="1" s="1"/>
  <c r="A245" i="1" s="1"/>
  <c r="A246" i="1" s="1"/>
  <c r="A247" i="1" s="1"/>
  <c r="A250" i="1" s="1"/>
  <c r="A251" i="1" s="1"/>
  <c r="A252" i="1" s="1"/>
  <c r="A254" i="1" s="1"/>
  <c r="A256" i="1" s="1"/>
  <c r="A257" i="1" s="1"/>
  <c r="A258" i="1" s="1"/>
  <c r="A259" i="1" s="1"/>
  <c r="A262" i="1" s="1"/>
  <c r="A263" i="1" s="1"/>
  <c r="A264" i="1" s="1"/>
  <c r="A265" i="1" s="1"/>
  <c r="A267" i="1" s="1"/>
  <c r="A268" i="1" s="1"/>
  <c r="A269" i="1" s="1"/>
  <c r="A270" i="1" s="1"/>
  <c r="A272" i="1" s="1"/>
  <c r="A273" i="1" s="1"/>
  <c r="A274" i="1" s="1"/>
  <c r="A276" i="1" s="1"/>
  <c r="A277" i="1" s="1"/>
  <c r="A278" i="1" s="1"/>
  <c r="A279" i="1" s="1"/>
  <c r="A281" i="1" s="1"/>
  <c r="A282" i="1" s="1"/>
  <c r="A283" i="1" s="1"/>
  <c r="A284" i="1" s="1"/>
  <c r="A287" i="1" s="1"/>
  <c r="A288" i="1" s="1"/>
  <c r="A290" i="1" s="1"/>
  <c r="A195" i="1"/>
  <c r="A198" i="1" s="1"/>
  <c r="A199" i="1" s="1"/>
  <c r="A188" i="1"/>
  <c r="A190" i="1" s="1"/>
  <c r="A192" i="1" s="1"/>
  <c r="A170" i="1"/>
  <c r="A171" i="1" s="1"/>
  <c r="A172" i="1" s="1"/>
  <c r="A173" i="1" s="1"/>
  <c r="A174" i="1" s="1"/>
  <c r="A175" i="1" s="1"/>
  <c r="A177" i="1" s="1"/>
  <c r="A180" i="1" s="1"/>
  <c r="A182" i="1" s="1"/>
  <c r="A185" i="1" s="1"/>
  <c r="A158" i="1"/>
  <c r="A159" i="1" s="1"/>
  <c r="A160" i="1" s="1"/>
  <c r="A161" i="1" s="1"/>
  <c r="A162" i="1" s="1"/>
  <c r="A163" i="1" s="1"/>
  <c r="A165" i="1" s="1"/>
  <c r="A167" i="1" s="1"/>
  <c r="E85" i="1" l="1"/>
  <c r="E86" i="1"/>
  <c r="E87" i="1"/>
  <c r="E96" i="1"/>
  <c r="E97" i="1"/>
  <c r="A12" i="1"/>
  <c r="A13" i="1" s="1"/>
  <c r="A14" i="1" s="1"/>
  <c r="A15" i="1" s="1"/>
  <c r="A16" i="1" s="1"/>
  <c r="A17" i="1" s="1"/>
  <c r="A18" i="1" s="1"/>
  <c r="A20" i="1" s="1"/>
  <c r="E82" i="1"/>
  <c r="E80" i="1"/>
  <c r="E78" i="1"/>
  <c r="E77" i="1"/>
  <c r="E71" i="1"/>
  <c r="E70" i="1"/>
  <c r="E69" i="1"/>
  <c r="E68" i="1"/>
  <c r="E64" i="1"/>
  <c r="E58" i="1"/>
  <c r="E52" i="1"/>
  <c r="E51" i="1"/>
  <c r="E49" i="1"/>
  <c r="E45" i="1"/>
  <c r="E42" i="1"/>
  <c r="E41" i="1"/>
  <c r="E38" i="1"/>
  <c r="E36" i="1"/>
  <c r="E33" i="1"/>
  <c r="E32" i="1"/>
  <c r="E28" i="1"/>
  <c r="E27" i="1"/>
  <c r="E26" i="1"/>
  <c r="E25" i="1"/>
  <c r="E24" i="1"/>
  <c r="E18" i="1"/>
  <c r="E17" i="1"/>
  <c r="E15" i="1"/>
  <c r="E14" i="1"/>
  <c r="E13" i="1"/>
  <c r="E12" i="1"/>
  <c r="E10" i="1"/>
  <c r="A22" i="1" l="1"/>
  <c r="A24" i="1" s="1"/>
  <c r="A25" i="1" s="1"/>
  <c r="A26" i="1" s="1"/>
  <c r="A27" i="1" s="1"/>
  <c r="A28" i="1" s="1"/>
  <c r="A29" i="1" s="1"/>
  <c r="A30" i="1" s="1"/>
  <c r="A33" i="1" s="1"/>
  <c r="A36" i="1" s="1"/>
  <c r="A38" i="1" s="1"/>
  <c r="A41" i="1" s="1"/>
  <c r="A42" i="1" s="1"/>
  <c r="A45" i="1" s="1"/>
  <c r="A49" i="1" s="1"/>
  <c r="A51" i="1" s="1"/>
  <c r="A52" i="1" s="1"/>
  <c r="A54" i="1" s="1"/>
  <c r="A58" i="1" s="1"/>
  <c r="A60" i="1" s="1"/>
  <c r="A62" i="1" s="1"/>
  <c r="A64" i="1" s="1"/>
  <c r="A68" i="1" s="1"/>
  <c r="A69" i="1" s="1"/>
  <c r="A70" i="1" s="1"/>
  <c r="A71" i="1" s="1"/>
  <c r="A72" i="1" s="1"/>
  <c r="A73" i="1" s="1"/>
  <c r="A74" i="1" s="1"/>
  <c r="A77" i="1" s="1"/>
  <c r="A78" i="1" s="1"/>
  <c r="A80" i="1" s="1"/>
  <c r="A82" i="1" s="1"/>
  <c r="A85" i="1" s="1"/>
  <c r="A86" i="1" s="1"/>
  <c r="A87" i="1" s="1"/>
  <c r="A89" i="1" s="1"/>
  <c r="A90" i="1" s="1"/>
  <c r="A91" i="1" s="1"/>
  <c r="A96" i="1" s="1"/>
  <c r="A97" i="1" s="1"/>
  <c r="A98" i="1" s="1"/>
  <c r="A102" i="1" s="1"/>
  <c r="A103" i="1" s="1"/>
  <c r="A107" i="1" s="1"/>
  <c r="A108" i="1" s="1"/>
  <c r="A109" i="1" s="1"/>
  <c r="A110" i="1" s="1"/>
  <c r="A111" i="1" s="1"/>
  <c r="A114" i="1" s="1"/>
  <c r="A115" i="1" s="1"/>
  <c r="A117" i="1" s="1"/>
  <c r="A119" i="1" s="1"/>
  <c r="A120" i="1" s="1"/>
  <c r="A121" i="1" s="1"/>
  <c r="A125" i="1" s="1"/>
  <c r="A126" i="1" s="1"/>
  <c r="A127" i="1" s="1"/>
  <c r="A129" i="1" s="1"/>
  <c r="A130" i="1" s="1"/>
  <c r="A131" i="1" s="1"/>
  <c r="A132" i="1" s="1"/>
  <c r="A134" i="1" s="1"/>
  <c r="A135" i="1" s="1"/>
  <c r="A136" i="1" s="1"/>
  <c r="A138" i="1" s="1"/>
  <c r="A139" i="1" s="1"/>
  <c r="A140" i="1" s="1"/>
  <c r="A141" i="1" s="1"/>
  <c r="A143" i="1" s="1"/>
  <c r="A144" i="1" s="1"/>
  <c r="A145" i="1" s="1"/>
  <c r="A146" i="1" s="1"/>
  <c r="A149" i="1" s="1"/>
  <c r="A150" i="1" s="1"/>
  <c r="A152" i="1" s="1"/>
</calcChain>
</file>

<file path=xl/sharedStrings.xml><?xml version="1.0" encoding="utf-8"?>
<sst xmlns="http://schemas.openxmlformats.org/spreadsheetml/2006/main" count="746" uniqueCount="232">
  <si>
    <t>L.p.</t>
  </si>
  <si>
    <t>Podstawa</t>
  </si>
  <si>
    <t>Opis i wyliczenia</t>
  </si>
  <si>
    <t>SST
CPV</t>
  </si>
  <si>
    <t>01.01.01</t>
  </si>
  <si>
    <t xml:space="preserve">Odtworzenie trasy i punktów wysokościowych </t>
  </si>
  <si>
    <t>km</t>
  </si>
  <si>
    <t>01.02.01</t>
  </si>
  <si>
    <t>Usunięcie drzew lub krzaków w warunkach normalnych</t>
  </si>
  <si>
    <t>Ścinanie drzew o średnicy do 15 cm wraz z karczowaniem pni oraz wywiezieniem dłużyc, gałęzi i karpiny</t>
  </si>
  <si>
    <t>szt.</t>
  </si>
  <si>
    <t>Ścinanie drzew o średnicy 16-25 cm wraz z karczowaniem pni oraz wywiezieniem dłużyc, gałęzi i karpiny</t>
  </si>
  <si>
    <t>Ścinanie drzew o średnicy 26-35 cm wraz z karczowaniem pni oraz wywiezieniem dłużyc, gałęzi i karpiny</t>
  </si>
  <si>
    <t>Ścinanie drzew o średnicy 36-45 cm wraz z karczowaniem pni oraz wywiezieniem dłużyc, gałęzi i karpiny</t>
  </si>
  <si>
    <t>Ścinanie drzew o średnicy 46-55 cm wraz z karczowaniem pni oraz wywiezieniem dłużyc, gałęzi i karpiny</t>
  </si>
  <si>
    <t>Ścinanie drzew o średnicy 56-75 cm wraz z karczowaniem pni oraz wywiezieniem dłużyc, gałęzi i karpiny</t>
  </si>
  <si>
    <t>Ścinanie drzew o średnicy 76-105 cm wraz z karczowaniem pni oraz wywiezieniem dłużyc, gałęzi i karpiny</t>
  </si>
  <si>
    <t>01.02.02</t>
  </si>
  <si>
    <t>Usunięcie warstwy humusu /darniny/</t>
  </si>
  <si>
    <t>Usunięcie warstwy ziemi urodzajnej (humusu) grubość warstwy do 10 cm</t>
  </si>
  <si>
    <t>01.02.04</t>
  </si>
  <si>
    <t>Rozbiórki elementów dróg, ogrodzeń i przepustów</t>
  </si>
  <si>
    <t>Rozebranie nawierzchni z betonu, grubość nawierzchni 15 cm z wywiezieniem materiału z rozbiórki</t>
  </si>
  <si>
    <t xml:space="preserve">Rozebranie części przelotowej przepustów z rur betonowych o średnicy ø40-60 cm z uprzednim odkopaniem przepustów oraz wywiezieniem materiału z rozbiórki </t>
  </si>
  <si>
    <t>m</t>
  </si>
  <si>
    <t xml:space="preserve">Rozebranie części przelotowej przepustów pod koroną drogi z rur betonowych o średnicy ø60-80 cm z uprzednim odkopaniem przepustów oraz wywiezieniem materiału z rozbiórki </t>
  </si>
  <si>
    <t xml:space="preserve">Rozebranie ścianek czołowych i ław fundamentowych  z betonu dla przepustów z wywiezieniem materiału z rozbiórki </t>
  </si>
  <si>
    <t>szt</t>
  </si>
  <si>
    <t>Rozebranie poręczy ochronnych</t>
  </si>
  <si>
    <t>Rozebranie słupków (masztów) do znaków drogowych</t>
  </si>
  <si>
    <t>Zdjęcie tarcz (tablic) znaków drogowych</t>
  </si>
  <si>
    <t>10.09.01</t>
  </si>
  <si>
    <t>Rury ochronne</t>
  </si>
  <si>
    <t>Zabezpieczenie kablowych linii energetycznych rurami osłonowymi</t>
  </si>
  <si>
    <t>Zabezpieczenie kablowych linii teletechnicznych rurami osłonowymi</t>
  </si>
  <si>
    <t>02.01.01</t>
  </si>
  <si>
    <t>Wykonanie wykopów</t>
  </si>
  <si>
    <t xml:space="preserve">Wykonanie wykopów mechanicznie w gruncie kat. I-VI z transportem urobku </t>
  </si>
  <si>
    <t>02.03.01</t>
  </si>
  <si>
    <t>Wykonanie nasypów</t>
  </si>
  <si>
    <t>Wykonanie nasypów mechanicznie w gruncie kat. I-VI  z pozyskaniem i transportem gruntu wraz z zagęszczeniem gruntów w nasypie i zwilżenie w miarę potrzeby warstw zagęszczanych wodą</t>
  </si>
  <si>
    <t/>
  </si>
  <si>
    <t>03.01.01</t>
  </si>
  <si>
    <t>Przepusty pod koroną drogi</t>
  </si>
  <si>
    <t>Wykonanie części przelotowej przepustów drogowych - przepust skrzynkowy 600mmx600mm wraz z wykonaniem żelbetowej płyty odciążającej gr. 15cm, fundamentem z kruszywa gr. 30cm  i izolacją styków rur papą i lepikiem</t>
  </si>
  <si>
    <t>Wykonanie ścianek czołowych dla przepustów drogowych skrzynkowych wraz z wykonaniem deskowania, zbrojenia i izolacji ścian lepikiem</t>
  </si>
  <si>
    <t>04.01.01</t>
  </si>
  <si>
    <t>Koryto wraz z profilowaniem i zagęszczeniem podłoża</t>
  </si>
  <si>
    <t>Profilowanie i zagęszczanie podłoża wykonywane mechanicznie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</si>
  <si>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</si>
  <si>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04.04.02</t>
  </si>
  <si>
    <t>04.05.01</t>
  </si>
  <si>
    <t>Podłoże gruntowe ulepszone, podbudowa z kruszywa stabilizowanego spoiwem</t>
  </si>
  <si>
    <t>04.06.01a</t>
  </si>
  <si>
    <t>06.03.01</t>
  </si>
  <si>
    <t>Ścinanie i uzupełnianie poboczy</t>
  </si>
  <si>
    <t>05.03.05</t>
  </si>
  <si>
    <t>Nawierzchnia z betonu asfaltowego</t>
  </si>
  <si>
    <t>05.03.23</t>
  </si>
  <si>
    <t>Nawierzchnia z kostki brukowej betonowej</t>
  </si>
  <si>
    <t>06.01.01</t>
  </si>
  <si>
    <t>Umocnienie powierzchniowe skarp rowów i ścieków</t>
  </si>
  <si>
    <t xml:space="preserve">Humusowanie z obsianiem skarp przy grubości warstwy ziemi urodzajnej (humusu) 10 cm z dowozem ziemi urodzajnej </t>
  </si>
  <si>
    <t>Umocnienie dna rowów i ścieków korytkami betonowymi typu mulda</t>
  </si>
  <si>
    <t>Umocnienie dna rowów i ścieków korytkami żelbetowymi typu skrzynkowego</t>
  </si>
  <si>
    <t>06.02.01</t>
  </si>
  <si>
    <t>Ułożenie przepustów rurowych HDPE o średnicy 40 cm pod zjazdami i skrzyżowaniami</t>
  </si>
  <si>
    <t>Ułożenie przepustów rurowych HDPE o średnicy 50 cm pod zjazdami i skrzyżowaniami</t>
  </si>
  <si>
    <t>08.01.01</t>
  </si>
  <si>
    <t>Krawężniki betonowe</t>
  </si>
  <si>
    <t>Ustawienie krawężników betonowych o wymiarach 15x25 cm wraz z wykonaniem ławy betonowej z oporem z betonu</t>
  </si>
  <si>
    <t>Ustawienie krawężników betonowych o wymiarach 20x30 cm wraz z wykonaniem ławy betonowej z oporem z betonu</t>
  </si>
  <si>
    <t>08.02.02</t>
  </si>
  <si>
    <t>Chodniki z brukowej kostki betonowej</t>
  </si>
  <si>
    <t>Wykonanie chodników z kostki brukowej betonowej o grubości 6 cm, szarej na podsypce cementowo-piaskowej, spoiny wypełnione piaskiem</t>
  </si>
  <si>
    <t>08.03.01</t>
  </si>
  <si>
    <t>Betowe obrzeża chodnikowe</t>
  </si>
  <si>
    <t>Ustawienie obrzeży betonowych o wymiarach 30x8 cm na podsypce cementowo-piaskowej, spoiny wypełnione zaprawą cementową</t>
  </si>
  <si>
    <t>07.01.01</t>
  </si>
  <si>
    <t>Oznakowanie poziome</t>
  </si>
  <si>
    <t>07.02.01</t>
  </si>
  <si>
    <t>Oznakowanie pionowe</t>
  </si>
  <si>
    <t>Ustawienie słupków stalowych dla znaków drogowych</t>
  </si>
  <si>
    <t>Przymocowanie tarcz znaków drogowych odblaskowych do gotowych słupków (folia I generacji)</t>
  </si>
  <si>
    <t>Przymocowanie tarcz znaków drogowych odblaskowych do gotowych słupków  (folia II generacji)</t>
  </si>
  <si>
    <t>07.02.02</t>
  </si>
  <si>
    <t>Słupki prowadzące i krawędziowe oraz znaki kilometrowe i hektometrowe</t>
  </si>
  <si>
    <t>07.05.01</t>
  </si>
  <si>
    <t>Bariery ochronne stalowe</t>
  </si>
  <si>
    <t>07.06.02</t>
  </si>
  <si>
    <t>PRZEBUDOWA DROGI POWIATOWEJ NR 1715W BRZÓZA - RADOM</t>
  </si>
  <si>
    <t xml:space="preserve">Jednostka miary </t>
  </si>
  <si>
    <t>Ilość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</si>
  <si>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</si>
  <si>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KANALIZACJA DESZCZOWA</t>
  </si>
  <si>
    <t>Roboty ziemne - wykopy</t>
  </si>
  <si>
    <t>D-02.01.01</t>
  </si>
  <si>
    <t>m3</t>
  </si>
  <si>
    <t>Wykopy liniowe szerokości 0,8-2,5 m o ścianach pionowych z ręcznym wydobyciem urobku w gruntach suchych, głębokości do 3,0 m, kategoria gruntu III-IV</t>
  </si>
  <si>
    <t>m2</t>
  </si>
  <si>
    <t>Roboty montażowe</t>
  </si>
  <si>
    <t>D-03.02.01</t>
  </si>
  <si>
    <t>Podłoża pod kanały i obiekty z materiałów sypkich, grubość 20 cm</t>
  </si>
  <si>
    <t>Kanały z rur typu PVC łączone na wcisk, Fi 315 mm</t>
  </si>
  <si>
    <t>Kanały z rur typu PVC łączone na wcisk, Fi 400 mm</t>
  </si>
  <si>
    <t>Kanały z rur typu PVC łączone na wcisk, Fi 500 mm</t>
  </si>
  <si>
    <t>Podłoża i obsypki z kruszyw naturalnych dowiezionych, piasek</t>
  </si>
  <si>
    <t>Studzienki rewizyjne fi 1200mm</t>
  </si>
  <si>
    <t>Podłoża pod kanały i obiekty z materiałów sypkich, grubość 15 cm</t>
  </si>
  <si>
    <t>Montaż studni rewizyjnych z kręgów betonowych fi1200 w gotowych wykopach o gł. 2 m</t>
  </si>
  <si>
    <t>Studnie kanalizacyjne systemowe, wyposażenie studni prefabrykowanej (pokrywa nadstudzienna 1200/600mm, właz żeliwny klasy D)</t>
  </si>
  <si>
    <t>kpl</t>
  </si>
  <si>
    <t>Studnie wlotowo osadnikowe 1500x1500</t>
  </si>
  <si>
    <t>Studnia wlotowo osadnikowa z włazem żeliwnym i kratą wlotową w gotowym wykopie</t>
  </si>
  <si>
    <t>Roboty ziemne  - zasypy</t>
  </si>
  <si>
    <t>D-02.03.01</t>
  </si>
  <si>
    <t>Zasypywanie wykopów szerokości 0,8-2,5 m o ścianach pionowych, głębokość do 3,0 m, kategoria gruntu III-IV</t>
  </si>
  <si>
    <t>Zagęszczanie nasypów, ubijakiem mechanicznym, grunt spoisty kategorii III</t>
  </si>
  <si>
    <t>STUDZIENKI WODOŚCIEKOWE</t>
  </si>
  <si>
    <t>Roboty ziemne - wykopy pod studzienki</t>
  </si>
  <si>
    <t>Cięcie nawierzchnia na głębokość 5 cm</t>
  </si>
  <si>
    <t>mb</t>
  </si>
  <si>
    <t>Studzienki ściekowe uliczne i podwórzowe, Fi 500 mm, z osadnikiem bez syfonu</t>
  </si>
  <si>
    <t>Przebicie otworów w elementach z betonu o powierzchni do 0,05 m2, beton żwirowy, grubość do 20 cm</t>
  </si>
  <si>
    <t>Przejście przez ściany komór tulejami stalowymi "PS" przy grubości ściany 20 cm, otwór Fi 210 mm</t>
  </si>
  <si>
    <t>Roboty ziemne - wykopy pod przykanaliki</t>
  </si>
  <si>
    <t>Kanały z rur typu PVC łączone na wcisk, Fi 200 mm</t>
  </si>
  <si>
    <t>D-10.09.01</t>
  </si>
  <si>
    <t>Ułożenie rur osłonowych stalowych  Fi 355 mm</t>
  </si>
  <si>
    <t>Roboty ziemnne - zasypy</t>
  </si>
  <si>
    <t>Wyloty</t>
  </si>
  <si>
    <t>Wyloty z kanaliacji</t>
  </si>
  <si>
    <t>D-06.01.01</t>
  </si>
  <si>
    <t>Wykonanie drobnych elementów odwodnienia na skarpach i dnach rowów, elementy betonowe o objętości do 1.0 m3- ława betonowa pod wylot</t>
  </si>
  <si>
    <t>Umocnienie skarp i dna rowów, brukiem z kamienia łamanego na podsypce cementowo - piaskowej</t>
  </si>
  <si>
    <t>Wyloty z przykanalików WR 19szt</t>
  </si>
  <si>
    <t>Wykonanie ubezpieczenia płytami ażurowymi typu "Krata", płyty 90x60x10 cm</t>
  </si>
  <si>
    <t>Roboty ziemne z transportem urobku  w obrębie lub poza terenem budowy</t>
  </si>
  <si>
    <t>Wykopy oraz przekopy wykonywane na odkład , głębokość do 3 m, kategoria gruntu III-IV</t>
  </si>
  <si>
    <t>Zasypanie wykopów fundamentowych podłużnych, punktowych, rowów, wykopów obiektowych, , grubość w stanie luźnym 30 cm, kategoria gruntu III-IV</t>
  </si>
  <si>
    <t>Zasypanie wykopów fundamentowych podłużnych, punktowych, rowów, wykopów obiektowych, grubość w stanie luźnym 30 cm, kategoria gruntu III-IV</t>
  </si>
  <si>
    <t>Oznakowanie poziome jezdni mat. grubowarstwowymi - linie ciągłe</t>
  </si>
  <si>
    <t>Oznakowanie poziome jezdni mat. grubowarstwowymi - linie przerywane</t>
  </si>
  <si>
    <t>Oznakowanie poziome jezdni mat. grubowarstwowymi - linie na skrzyżowaniach i przejściach</t>
  </si>
  <si>
    <t>Ustawienie barier ochronnych stalowych U-14A</t>
  </si>
  <si>
    <t>Ustawienie barieroporęczy  U-11b</t>
  </si>
  <si>
    <t>Ustawienie balustrady  U-11a</t>
  </si>
  <si>
    <t>Ustawienie znaków U-3a, U3b i U3e wraz ze słupkami</t>
  </si>
  <si>
    <t>Rozebranie nawierzchni z brukowca, grubośc nawierzchni 12-16 cm z wywiezieniem materiału z rozbiórki</t>
  </si>
  <si>
    <t>Rozebranie podbudowy tłuczniowej gr 20 cm</t>
  </si>
  <si>
    <t>04.02.01</t>
  </si>
  <si>
    <t>Podbudowy z mieszanki mineralno - cementowo - emulsyjnej</t>
  </si>
  <si>
    <t>04.10.01</t>
  </si>
  <si>
    <t>05.03.11</t>
  </si>
  <si>
    <t>Wykonanie frezowania nawierzchni asfaltowej na zimno śr. grubość warstwy 12 cm</t>
  </si>
  <si>
    <t>Umocnienie dna rowów i ścieków korytkami żelbetowymi typu korytko o wym 56x38 cm na ławie betonowej wraz z nakrywką</t>
  </si>
  <si>
    <t>Wykonanie podbudowy z kruszywa łamanego 0/31,5, w-wa górna gr. warstwy po zagęszczeniu 15 cm</t>
  </si>
  <si>
    <t>na odcinku długości 957,90 m od km 19+500 do km 20+457,90</t>
  </si>
  <si>
    <r>
      <t xml:space="preserve">01.00.00
</t>
    </r>
    <r>
      <rPr>
        <sz val="10"/>
        <rFont val="Times New Roman"/>
        <family val="1"/>
        <charset val="238"/>
      </rPr>
      <t>45100000-8</t>
    </r>
  </si>
  <si>
    <r>
      <t xml:space="preserve">ROBOTY PRZYGOTOWAWCZE
</t>
    </r>
    <r>
      <rPr>
        <sz val="10"/>
        <rFont val="Times New Roman"/>
        <family val="1"/>
        <charset val="238"/>
      </rPr>
      <t>Roboty w zakresie burzenia, roboty ziemne</t>
    </r>
  </si>
  <si>
    <t>Ścinanie drzew o średnicy 16-35 cm wraz z karczowaniem pni oraz wywiezieniem dłużyc, gałęzi i karpiny</t>
  </si>
  <si>
    <t>Karczowanie krzaków lub zagajników</t>
  </si>
  <si>
    <t>ha</t>
  </si>
  <si>
    <t>Rozebranie nawierzchni z brukowca, grubość nawierzchni 12-16 cm z wywiezieniem materiału z rozbiórki</t>
  </si>
  <si>
    <r>
      <t>m</t>
    </r>
    <r>
      <rPr>
        <b/>
        <vertAlign val="superscript"/>
        <sz val="10"/>
        <rFont val="Times New Roman"/>
        <family val="1"/>
        <charset val="238"/>
      </rPr>
      <t>2</t>
    </r>
  </si>
  <si>
    <t xml:space="preserve">Rozebranie części przelotowej przepustów pod koroną drogi z rur betonowych o średnicy ø40-80 cm z uprzednim odkopaniem przepustów oraz wywiezieniem materiału z rozbiórki </t>
  </si>
  <si>
    <t>Podbudowy z kruszywa łamanego stabilizowanego mechanicznie</t>
  </si>
  <si>
    <t>Podbudowy z mieszanki mineralno - cemontowo - emulsyjnej</t>
  </si>
  <si>
    <t>Wykonanie podbudowy z kruszywa łamanego o gr. 25 cm</t>
  </si>
  <si>
    <t>Umocnienie dna rowów i ścieków korytkami betonowymi typu mulda - mała z ławą żwirową o gr. 10cm</t>
  </si>
  <si>
    <t>Umocnienie dna rowów i ścieków korytkami betonowymi typu mulda - duża z ławą żwirową o gr. 15cm</t>
  </si>
  <si>
    <t>Wykonanie ścianek czołowych dla przepustów o średnicy 40,50 cm pod zjazdami i skrzyżowaniami</t>
  </si>
  <si>
    <t>Przymocowanie tarcz znaków drogowych odblaskowych do gotowych słupków        (folia II generacji)</t>
  </si>
  <si>
    <t>Ustawienie tablic prowadzących U-3 z konstrukcją wsporczą</t>
  </si>
  <si>
    <t>Ustawienie słupków prowadzących U-1a</t>
  </si>
  <si>
    <t>Studnie kanalizacyjne systemowe, wyposażenie studni prefabrykowanej (pokrywa nadstudzienna 1200/600mm, ruszt żeliwny)</t>
  </si>
  <si>
    <t xml:space="preserve">Roboty ziemne  z transportem urobku  w obrębie lub poza terenem budowy, w ziemi uprzednio zmagazynowanej w hałdach, , grunt kategorii I-III, </t>
  </si>
  <si>
    <t>Wykopy oraz przekopy wykonywane na odkład  głębokość do 3 m, kategoria gruntu III-IV</t>
  </si>
  <si>
    <t xml:space="preserve">Roboty ziemne kz transportem urobku w obrębie lub poza terenem budowy, w ziemi uprzednio zmagazynowanej w hałdach, , grunt kategorii I-III, </t>
  </si>
  <si>
    <t>Wyloty z przykanalików WR 4szt</t>
  </si>
  <si>
    <t>Odtworzenie trasy i punktów wysokościowych przy liniowych robotach ziemnych (drogi) w terenie równinnym inwentaryzacja powykonawcza</t>
  </si>
  <si>
    <t>na odcinku długości 4 161,70 m od km 7+110,00 do km 11+271,70</t>
  </si>
  <si>
    <t xml:space="preserve">SST
</t>
  </si>
  <si>
    <t xml:space="preserve">01.00.00
</t>
  </si>
  <si>
    <t xml:space="preserve">ROBOTY PRZYGOTOWAWCZE
</t>
  </si>
  <si>
    <t xml:space="preserve">02.00.00
</t>
  </si>
  <si>
    <t xml:space="preserve">ROBOTY ZIEMNE
</t>
  </si>
  <si>
    <t xml:space="preserve">STWiORB
</t>
  </si>
  <si>
    <t xml:space="preserve">03.00.00
</t>
  </si>
  <si>
    <t xml:space="preserve">ODWODNIENIE KORPUSU DROGOWEGO
</t>
  </si>
  <si>
    <t xml:space="preserve">04.00.00
</t>
  </si>
  <si>
    <t xml:space="preserve">PODBUDOWY
</t>
  </si>
  <si>
    <t>Wykonanie ulepszonego podłoża z kruszywa łamanego  o grubości 25 cm ( na poszerzeniach)</t>
  </si>
  <si>
    <t>Wykonanie ulepszonego podłoża  stabilizowanego cementem o wytrzymałości Rm=1,5MPa, grubość warstwy po zagęszczeniu 10cm ( pod chodnik)</t>
  </si>
  <si>
    <t xml:space="preserve">Wykonanie podbudowy z mieszanki MCE gr. 20 cm wykonanie (frezowanie, mieszanie istniejącego kruszywa z dostarczonym frezem cementem i emulsja oraz doziarnienie) </t>
  </si>
  <si>
    <t>Wykonanie ulepszonego podłoża  stabilizowanego cementem o wytrzymałości Rm=2,5MPa, grubość warstwy po zagęszczeniu 15cm (pod zjazdy przez chodnik)</t>
  </si>
  <si>
    <t>Wykonanie podbudowy z betonu cementowego gr. warstwy po zagęszczeniu 22 cm (pod zatokę autobusową)</t>
  </si>
  <si>
    <t xml:space="preserve">05.00.00
</t>
  </si>
  <si>
    <t xml:space="preserve">NAWIERZCHNIE
</t>
  </si>
  <si>
    <t>Wykonanie nawierzchni tłuczniowej 0/31,5, grubość warstwy po zagęszczeniu do 30cm (nawierzchnia na zjazdach)</t>
  </si>
  <si>
    <t>Wykonanie nawierzchni tłuczniowej 0/31,5, grubość warstwy po zagęszczeniu 15cm ( pobocza)</t>
  </si>
  <si>
    <t>Wykonanie warstwy wiążącej z mieszanki mineralno-asfaltowej grysowej AC16W , grubość warstwy po zagęszczeniu 8 cm
Oczyszczenie i skropienie warstw konstrukcyjnych</t>
  </si>
  <si>
    <t>Wykonanie warstwy ścieralnej z mieszanki mineralno-asfaltowej grysowej 
AC 11S, grubość warstwy po zagęszczeniu 4 cm
Oczyszczenie i skropienie warstw konstrukcyjnych</t>
  </si>
  <si>
    <t>Wykonanie nawierzchni z kostki brukowej betonowej kolorowej o gr. 8 cm na podsypce cementowo-piaskowej, spoiny wypełnione piaskiem ( zjazdy przez chodnik)</t>
  </si>
  <si>
    <t xml:space="preserve">06.00.00
</t>
  </si>
  <si>
    <t>Umocnienie skarp płytami ażurowymi 60x40x10 cm. Wypełnienie wolnych przestrzeni humusem i obsianie trawą, podsypka cementowo-piaskowa 5cm</t>
  </si>
  <si>
    <t xml:space="preserve">ROBOTY WYKOŃCZENIOWE
</t>
  </si>
  <si>
    <t xml:space="preserve">08.00.00
</t>
  </si>
  <si>
    <t xml:space="preserve">ELEMENTY ULIC
</t>
  </si>
  <si>
    <t xml:space="preserve">07.00.00
</t>
  </si>
  <si>
    <t xml:space="preserve">OZNAKOWANIE DRÓG I URZĄDZENIA BEZPIECZEŃSTWA RUCHU
</t>
  </si>
  <si>
    <t xml:space="preserve">Wykopy liniowe szerokości 0,8-2,5 m o ścianach pionowych z ręcznym wydobyciem urobku </t>
  </si>
  <si>
    <t xml:space="preserve">Umocnienie ścian wykopów wraz z rozbiórką w gruntach suchych, szerokość do 1 m, </t>
  </si>
  <si>
    <t>Zasypywanie wykopów szerokości 0,8-2,5 m o ścianach pionowych, wraz z transportem nadmiaru urobku w obrębie lub poza teren budowy</t>
  </si>
  <si>
    <t>Wykopy liniowe szerokości 0,8-2,5 m o ścianach pionowych z ręcznym wydobyciem urobku</t>
  </si>
  <si>
    <t>Ustawienie barieroporęczy U-11a</t>
  </si>
  <si>
    <t>Odtworzenie trasy i punktów wysokościowych przy liniowych robotach ziemnych (drogi) w terenie równinnym (inwentaryzacja powykonawcza)</t>
  </si>
  <si>
    <t>Karczowanie krzaków i poszycia</t>
  </si>
  <si>
    <t>Wykonanie podbudowy z kruszywa łamanego 0/31,5, w-wa górna gr. warstwy po zagęszczeniu 30 cm (poszerzenia)</t>
  </si>
  <si>
    <t>Wykonanie podbudowy z mieszanki MCE gr.20 cm wykonanie  (frezowanie, mieszanie istniejącego kruszywa z dostarczonym frezem, cementem i emulsją oraz doziarnieniem)</t>
  </si>
  <si>
    <t>Wykonanie podbudowy z kruszywa naturalnego stabilizowanego cementem o wytrzymałości Rm=1,5MPa, grubość warstwy po zagęszczeniu 10cm (chodniki)</t>
  </si>
  <si>
    <t>Wykonanie podbudowy z kruszywa naturalnego stabilizowanego cementem o wytrzymałości Rm=5MPa, grubość warstwy po zagęszczeniu 15cm (zjazdy przez chodnik)</t>
  </si>
  <si>
    <t>Wykonanie nawierzchni tłuczniowej 0/31,5, grubość warstwy po zagęszczeniu 15cm (pobocza)</t>
  </si>
  <si>
    <t>Wykonanie warstwy wiążącej z mieszanki mineralno-asfaltowej grysowej AC16W , grubość warstwy po zagęszczeniu 8 cm Oczyszczenie  i skropienie warstw konstrukcyjnych</t>
  </si>
  <si>
    <t>Wykonanie warstwy ścieralnej z mieszanki mineralno-asfaltowej grysowej 
AC 11S, grubość warstwy po zagęszczeniu 4 cm Oczyszczenie i skropienie warstw konstrukcyjnych</t>
  </si>
  <si>
    <t>Umocnienie skarp płytami ażurowymi 60x40x10 cm  Wypełnienie wolnych przestrzeni humusem i obsianie trawą, podsypka cementowo-piaskowa 5cm</t>
  </si>
  <si>
    <t>Wykopy liniowe szerokości 0,8-2,5 m o ścianach pionowych z ręcznym wydobyciem urobku w gruntach suchych,</t>
  </si>
  <si>
    <t xml:space="preserve">Umocnienie ścian wykopów wraz z rozbiórką) w gruntach suchych, szerokość do 1 m, </t>
  </si>
  <si>
    <t>Kanały rurowe</t>
  </si>
  <si>
    <t>Próba szczelności kanałów rurowych, kanał Dn 300 mm - Dn 500 mm</t>
  </si>
  <si>
    <t>PRZEDMIAR ROBÓT DO KOSZTORYSU OFERTOWEGO WARIANTOWEGO</t>
  </si>
  <si>
    <r>
      <t xml:space="preserve">I. odcinek długości 4 161,70 m od km 7+110,00 do km 11+271,70 </t>
    </r>
    <r>
      <rPr>
        <sz val="12"/>
        <rFont val="Times New Roman"/>
        <family val="1"/>
        <charset val="238"/>
      </rPr>
      <t xml:space="preserve"> 
CPV 45100000-8:9 i CPV 451233000-8;9;0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</si>
</sst>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#\.##\.##\.##\."/>
    <numFmt numFmtId="165" formatCode="##\.##\.##\.00\."/>
    <numFmt numFmtId="166" formatCode="#\ ##0.00;;"/>
    <numFmt numFmtId="167" formatCode="0.0"/>
    <numFmt numFmtId="168" formatCode="0.0000"/>
  </numFmts>
  <fonts count="1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1"/>
      <name val="Times New Roman"/>
      <family val="1"/>
      <charset val="238"/>
    </font>
    <font>
      <sz val="10"/>
      <color indexed="64"/>
      <name val="Arial"/>
      <family val="2"/>
      <charset val="238"/>
    </font>
    <font>
      <sz val="10"/>
      <color indexed="6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1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/>
    </xf>
    <xf numFmtId="164" fontId="2" fillId="0" borderId="3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4" fontId="7" fillId="0" borderId="0" xfId="0" applyNumberFormat="1" applyFont="1" applyFill="1" applyAlignment="1">
      <alignment horizontal="center" vertical="center"/>
    </xf>
    <xf numFmtId="0" fontId="4" fillId="0" borderId="0" xfId="5" applyFont="1" applyFill="1" applyBorder="1" applyAlignment="1" applyProtection="1">
      <alignment horizontal="left" vertical="center"/>
      <protection locked="0"/>
    </xf>
    <xf numFmtId="4" fontId="4" fillId="0" borderId="0" xfId="5" applyNumberFormat="1" applyFont="1" applyFill="1" applyBorder="1" applyAlignment="1" applyProtection="1">
      <alignment horizontal="center" vertical="center"/>
      <protection locked="0"/>
    </xf>
    <xf numFmtId="0" fontId="7" fillId="0" borderId="0" xfId="5" applyFont="1" applyFill="1" applyBorder="1" applyAlignment="1" applyProtection="1">
      <alignment horizontal="left" vertical="center"/>
      <protection locked="0"/>
    </xf>
    <xf numFmtId="4" fontId="7" fillId="0" borderId="0" xfId="5" applyNumberFormat="1" applyFont="1" applyFill="1" applyBorder="1" applyAlignment="1" applyProtection="1">
      <alignment horizontal="center" vertical="center"/>
      <protection locked="0"/>
    </xf>
    <xf numFmtId="0" fontId="7" fillId="0" borderId="0" xfId="5" applyFont="1" applyFill="1" applyBorder="1" applyAlignment="1">
      <alignment horizontal="left" vertical="center"/>
    </xf>
    <xf numFmtId="4" fontId="7" fillId="0" borderId="0" xfId="5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left" vertical="center"/>
    </xf>
    <xf numFmtId="4" fontId="4" fillId="0" borderId="0" xfId="5" applyNumberFormat="1" applyFont="1" applyFill="1" applyBorder="1" applyAlignment="1">
      <alignment horizontal="center" vertical="center"/>
    </xf>
    <xf numFmtId="0" fontId="4" fillId="0" borderId="1" xfId="5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3" applyNumberFormat="1" applyFont="1" applyFill="1" applyBorder="1" applyAlignment="1">
      <alignment vertical="center" wrapText="1"/>
    </xf>
    <xf numFmtId="0" fontId="4" fillId="0" borderId="4" xfId="3" applyNumberFormat="1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5" xfId="5" applyNumberFormat="1" applyFont="1" applyFill="1" applyBorder="1" applyAlignment="1">
      <alignment horizontal="center" vertical="center"/>
    </xf>
    <xf numFmtId="164" fontId="2" fillId="0" borderId="6" xfId="3" applyNumberFormat="1" applyFont="1" applyFill="1" applyBorder="1" applyAlignment="1">
      <alignment vertical="center" wrapText="1"/>
    </xf>
    <xf numFmtId="164" fontId="2" fillId="0" borderId="7" xfId="3" applyNumberFormat="1" applyFont="1" applyFill="1" applyBorder="1" applyAlignment="1">
      <alignment vertical="center" wrapText="1"/>
    </xf>
    <xf numFmtId="164" fontId="2" fillId="0" borderId="8" xfId="3" applyNumberFormat="1" applyFont="1" applyFill="1" applyBorder="1" applyAlignment="1">
      <alignment vertical="center" wrapText="1"/>
    </xf>
    <xf numFmtId="164" fontId="2" fillId="0" borderId="4" xfId="3" applyNumberFormat="1" applyFont="1" applyFill="1" applyBorder="1" applyAlignment="1">
      <alignment vertical="center" wrapText="1"/>
    </xf>
    <xf numFmtId="164" fontId="4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164" fontId="4" fillId="0" borderId="3" xfId="3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" xfId="3" quotePrefix="1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164" fontId="4" fillId="0" borderId="1" xfId="3" quotePrefix="1" applyNumberFormat="1" applyFont="1" applyFill="1" applyBorder="1" applyAlignment="1">
      <alignment horizontal="center" vertical="center" wrapText="1"/>
    </xf>
    <xf numFmtId="0" fontId="4" fillId="0" borderId="1" xfId="3" quotePrefix="1" applyFont="1" applyFill="1" applyBorder="1" applyAlignment="1">
      <alignment horizontal="left" vertical="center" wrapText="1"/>
    </xf>
    <xf numFmtId="0" fontId="8" fillId="0" borderId="1" xfId="4" applyFont="1" applyFill="1" applyBorder="1" applyAlignment="1">
      <alignment horizontal="center" vertical="center" wrapText="1"/>
    </xf>
    <xf numFmtId="164" fontId="4" fillId="0" borderId="1" xfId="4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9" xfId="5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0" xfId="5" applyNumberFormat="1" applyFont="1" applyFill="1" applyBorder="1" applyAlignment="1">
      <alignment horizontal="center" vertical="center"/>
    </xf>
    <xf numFmtId="4" fontId="4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 applyProtection="1">
      <alignment horizontal="center" vertical="center" wrapText="1"/>
    </xf>
    <xf numFmtId="165" fontId="4" fillId="0" borderId="1" xfId="5" quotePrefix="1" applyNumberFormat="1" applyFont="1" applyFill="1" applyBorder="1" applyAlignment="1" applyProtection="1">
      <alignment horizontal="center" vertical="center" wrapText="1"/>
    </xf>
    <xf numFmtId="0" fontId="4" fillId="0" borderId="1" xfId="5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65" fontId="4" fillId="0" borderId="1" xfId="5" applyNumberFormat="1" applyFont="1" applyFill="1" applyBorder="1" applyAlignment="1" applyProtection="1">
      <alignment horizontal="center" vertical="center" wrapText="1"/>
    </xf>
    <xf numFmtId="0" fontId="4" fillId="0" borderId="3" xfId="5" applyFont="1" applyFill="1" applyBorder="1" applyAlignment="1" applyProtection="1">
      <alignment horizontal="left" vertical="center" wrapText="1"/>
    </xf>
    <xf numFmtId="0" fontId="4" fillId="0" borderId="3" xfId="5" applyFont="1" applyFill="1" applyBorder="1" applyAlignment="1" applyProtection="1">
      <alignment horizontal="center" vertical="center" wrapText="1"/>
    </xf>
    <xf numFmtId="0" fontId="4" fillId="0" borderId="1" xfId="5" quotePrefix="1" applyNumberFormat="1" applyFont="1" applyFill="1" applyBorder="1" applyAlignment="1" applyProtection="1">
      <alignment horizontal="center" vertical="center" wrapText="1"/>
    </xf>
    <xf numFmtId="0" fontId="4" fillId="0" borderId="1" xfId="5" applyNumberFormat="1" applyFont="1" applyFill="1" applyBorder="1" applyAlignment="1" applyProtection="1">
      <alignment horizontal="left" vertical="center" wrapText="1"/>
    </xf>
    <xf numFmtId="0" fontId="4" fillId="0" borderId="1" xfId="5" applyNumberFormat="1" applyFont="1" applyFill="1" applyBorder="1" applyAlignment="1" applyProtection="1">
      <alignment horizontal="center" vertical="center" wrapText="1"/>
    </xf>
    <xf numFmtId="0" fontId="8" fillId="0" borderId="5" xfId="3" applyNumberFormat="1" applyFont="1" applyFill="1" applyBorder="1" applyAlignment="1">
      <alignment horizontal="center" vertical="center" wrapText="1"/>
    </xf>
    <xf numFmtId="0" fontId="4" fillId="0" borderId="5" xfId="5" quotePrefix="1" applyNumberFormat="1" applyFont="1" applyFill="1" applyBorder="1" applyAlignment="1" applyProtection="1">
      <alignment horizontal="center" vertical="center" wrapText="1"/>
    </xf>
    <xf numFmtId="0" fontId="4" fillId="0" borderId="11" xfId="5" applyNumberFormat="1" applyFont="1" applyFill="1" applyBorder="1" applyAlignment="1" applyProtection="1">
      <alignment horizontal="left" vertical="center" wrapText="1"/>
    </xf>
    <xf numFmtId="0" fontId="4" fillId="0" borderId="11" xfId="5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4" fillId="0" borderId="5" xfId="5" applyNumberFormat="1" applyFont="1" applyFill="1" applyBorder="1" applyAlignment="1" applyProtection="1">
      <alignment horizontal="left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0" fontId="4" fillId="0" borderId="5" xfId="5" applyNumberFormat="1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5" fontId="4" fillId="0" borderId="5" xfId="5" applyNumberFormat="1" applyFont="1" applyFill="1" applyBorder="1" applyAlignment="1" applyProtection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8" fillId="0" borderId="1" xfId="3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2" xfId="3" applyNumberFormat="1" applyFont="1" applyFill="1" applyBorder="1" applyAlignment="1">
      <alignment vertical="center" wrapText="1"/>
    </xf>
    <xf numFmtId="4" fontId="4" fillId="0" borderId="4" xfId="3" applyNumberFormat="1" applyFont="1" applyFill="1" applyBorder="1" applyAlignment="1">
      <alignment vertical="center" wrapText="1"/>
    </xf>
    <xf numFmtId="165" fontId="4" fillId="0" borderId="5" xfId="5" quotePrefix="1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5" applyFont="1" applyFill="1" applyBorder="1" applyAlignment="1" applyProtection="1">
      <alignment horizontal="left" vertical="center" wrapText="1"/>
    </xf>
    <xf numFmtId="0" fontId="4" fillId="0" borderId="5" xfId="5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7" xfId="3" applyNumberFormat="1" applyFont="1" applyFill="1" applyBorder="1" applyAlignment="1">
      <alignment vertical="center" wrapText="1"/>
    </xf>
    <xf numFmtId="4" fontId="2" fillId="0" borderId="4" xfId="3" applyNumberFormat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0" borderId="9" xfId="5" applyNumberFormat="1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0" borderId="11" xfId="3" applyNumberFormat="1" applyFont="1" applyFill="1" applyBorder="1" applyAlignment="1">
      <alignment horizontal="center" vertical="center"/>
    </xf>
    <xf numFmtId="4" fontId="4" fillId="0" borderId="5" xfId="3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4" fillId="0" borderId="1" xfId="5" quotePrefix="1" applyFont="1" applyFill="1" applyBorder="1" applyAlignment="1" applyProtection="1">
      <alignment horizontal="left" vertical="center" wrapText="1"/>
    </xf>
    <xf numFmtId="0" fontId="4" fillId="0" borderId="1" xfId="4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vertical="center" wrapText="1"/>
    </xf>
    <xf numFmtId="0" fontId="10" fillId="0" borderId="2" xfId="1" applyNumberFormat="1" applyFont="1" applyFill="1" applyBorder="1" applyAlignment="1">
      <alignment horizontal="left" vertical="center" wrapText="1"/>
    </xf>
    <xf numFmtId="166" fontId="10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 wrapText="1"/>
    </xf>
    <xf numFmtId="0" fontId="10" fillId="0" borderId="15" xfId="1" applyNumberFormat="1" applyFont="1" applyFill="1" applyBorder="1" applyAlignment="1">
      <alignment horizontal="center" vertical="center" wrapText="1"/>
    </xf>
    <xf numFmtId="164" fontId="2" fillId="0" borderId="8" xfId="3" applyNumberFormat="1" applyFont="1" applyFill="1" applyBorder="1" applyAlignment="1">
      <alignment vertical="center"/>
    </xf>
    <xf numFmtId="0" fontId="4" fillId="0" borderId="13" xfId="5" applyFont="1" applyFill="1" applyBorder="1" applyAlignment="1" applyProtection="1">
      <alignment horizontal="center" vertical="center" wrapText="1"/>
    </xf>
    <xf numFmtId="165" fontId="4" fillId="0" borderId="22" xfId="5" quotePrefix="1" applyNumberFormat="1" applyFont="1" applyFill="1" applyBorder="1" applyAlignment="1" applyProtection="1">
      <alignment horizontal="center" vertical="center" wrapText="1"/>
    </xf>
    <xf numFmtId="0" fontId="8" fillId="0" borderId="22" xfId="5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164" fontId="2" fillId="0" borderId="2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vertical="center" wrapText="1"/>
    </xf>
    <xf numFmtId="0" fontId="4" fillId="0" borderId="25" xfId="3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3" quotePrefix="1" applyNumberFormat="1" applyFont="1" applyFill="1" applyBorder="1" applyAlignment="1">
      <alignment horizontal="center" vertical="center" wrapText="1"/>
    </xf>
    <xf numFmtId="164" fontId="4" fillId="0" borderId="5" xfId="3" quotePrefix="1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/>
    </xf>
    <xf numFmtId="0" fontId="4" fillId="0" borderId="5" xfId="3" applyFont="1" applyFill="1" applyBorder="1" applyAlignment="1">
      <alignment vertical="center" wrapText="1"/>
    </xf>
    <xf numFmtId="0" fontId="4" fillId="0" borderId="5" xfId="3" applyNumberFormat="1" applyFont="1" applyFill="1" applyBorder="1" applyAlignment="1">
      <alignment horizontal="center" vertical="center"/>
    </xf>
    <xf numFmtId="0" fontId="2" fillId="0" borderId="8" xfId="3" applyFont="1" applyFill="1" applyBorder="1" applyAlignment="1">
      <alignment vertical="center" wrapText="1"/>
    </xf>
    <xf numFmtId="0" fontId="2" fillId="0" borderId="4" xfId="3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68" fontId="4" fillId="0" borderId="27" xfId="3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vertical="center" wrapText="1"/>
    </xf>
    <xf numFmtId="0" fontId="2" fillId="0" borderId="7" xfId="3" applyFont="1" applyFill="1" applyBorder="1" applyAlignment="1">
      <alignment vertical="center" wrapText="1"/>
    </xf>
    <xf numFmtId="0" fontId="4" fillId="0" borderId="25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164" fontId="2" fillId="0" borderId="25" xfId="3" applyNumberFormat="1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4" fillId="0" borderId="5" xfId="3" quotePrefix="1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vertical="center" wrapText="1"/>
    </xf>
    <xf numFmtId="167" fontId="4" fillId="0" borderId="5" xfId="3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2" fontId="4" fillId="0" borderId="5" xfId="3" applyNumberFormat="1" applyFont="1" applyFill="1" applyBorder="1" applyAlignment="1">
      <alignment horizontal="center" vertical="center"/>
    </xf>
    <xf numFmtId="0" fontId="4" fillId="0" borderId="5" xfId="3" quotePrefix="1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 vertical="center" wrapText="1"/>
    </xf>
    <xf numFmtId="164" fontId="2" fillId="0" borderId="1" xfId="4" applyNumberFormat="1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0" fontId="2" fillId="0" borderId="28" xfId="3" applyFont="1" applyFill="1" applyBorder="1" applyAlignment="1">
      <alignment vertical="center" wrapText="1"/>
    </xf>
    <xf numFmtId="0" fontId="2" fillId="0" borderId="0" xfId="3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164" fontId="2" fillId="0" borderId="19" xfId="3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5" applyFont="1" applyFill="1" applyBorder="1" applyAlignment="1" applyProtection="1">
      <alignment horizontal="center" vertical="center" wrapText="1"/>
    </xf>
    <xf numFmtId="165" fontId="2" fillId="0" borderId="5" xfId="5" quotePrefix="1" applyNumberFormat="1" applyFont="1" applyFill="1" applyBorder="1" applyAlignment="1" applyProtection="1">
      <alignment horizontal="center"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2" fillId="0" borderId="3" xfId="5" applyFont="1" applyFill="1" applyBorder="1" applyAlignment="1" applyProtection="1">
      <alignment horizontal="center" vertical="center" wrapText="1"/>
    </xf>
    <xf numFmtId="165" fontId="2" fillId="0" borderId="25" xfId="5" applyNumberFormat="1" applyFont="1" applyFill="1" applyBorder="1" applyAlignment="1" applyProtection="1">
      <alignment horizontal="center" vertical="center" wrapText="1"/>
    </xf>
    <xf numFmtId="0" fontId="2" fillId="0" borderId="27" xfId="3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29" xfId="5" applyFont="1" applyFill="1" applyBorder="1" applyAlignment="1" applyProtection="1">
      <alignment horizontal="center" vertical="center" wrapText="1"/>
    </xf>
    <xf numFmtId="165" fontId="2" fillId="0" borderId="29" xfId="5" applyNumberFormat="1" applyFont="1" applyFill="1" applyBorder="1" applyAlignment="1" applyProtection="1">
      <alignment horizontal="center" vertical="center" wrapText="1"/>
    </xf>
    <xf numFmtId="0" fontId="2" fillId="0" borderId="30" xfId="3" applyFont="1" applyFill="1" applyBorder="1" applyAlignment="1">
      <alignment vertical="center" wrapText="1"/>
    </xf>
    <xf numFmtId="0" fontId="2" fillId="0" borderId="26" xfId="3" applyFont="1" applyFill="1" applyBorder="1" applyAlignment="1">
      <alignment vertical="center" wrapText="1"/>
    </xf>
    <xf numFmtId="0" fontId="2" fillId="0" borderId="31" xfId="3" applyFont="1" applyFill="1" applyBorder="1" applyAlignment="1">
      <alignment vertical="center" wrapText="1"/>
    </xf>
    <xf numFmtId="1" fontId="4" fillId="0" borderId="1" xfId="5" applyNumberFormat="1" applyFont="1" applyFill="1" applyBorder="1" applyAlignment="1" applyProtection="1">
      <alignment horizontal="center" vertical="center" wrapText="1"/>
    </xf>
    <xf numFmtId="165" fontId="2" fillId="0" borderId="1" xfId="5" quotePrefix="1" applyNumberFormat="1" applyFont="1" applyFill="1" applyBorder="1" applyAlignment="1" applyProtection="1">
      <alignment horizontal="center" vertical="center" wrapText="1"/>
    </xf>
    <xf numFmtId="0" fontId="2" fillId="0" borderId="12" xfId="3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1" xfId="5" applyNumberFormat="1" applyFont="1" applyFill="1" applyBorder="1" applyAlignment="1" applyProtection="1">
      <alignment horizontal="center" vertical="center" wrapText="1"/>
    </xf>
    <xf numFmtId="0" fontId="2" fillId="0" borderId="1" xfId="5" quotePrefix="1" applyNumberFormat="1" applyFont="1" applyFill="1" applyBorder="1" applyAlignment="1" applyProtection="1">
      <alignment horizontal="center" vertical="center" wrapText="1"/>
    </xf>
    <xf numFmtId="0" fontId="2" fillId="0" borderId="12" xfId="3" applyNumberFormat="1" applyFont="1" applyFill="1" applyBorder="1" applyAlignment="1">
      <alignment vertical="center" wrapText="1"/>
    </xf>
    <xf numFmtId="0" fontId="2" fillId="0" borderId="4" xfId="3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2" xfId="3" applyNumberFormat="1" applyFont="1" applyFill="1" applyBorder="1" applyAlignment="1">
      <alignment horizontal="center" vertical="center" wrapText="1"/>
    </xf>
    <xf numFmtId="0" fontId="2" fillId="0" borderId="31" xfId="3" applyNumberFormat="1" applyFont="1" applyFill="1" applyBorder="1" applyAlignment="1">
      <alignment vertical="center" wrapText="1"/>
    </xf>
    <xf numFmtId="0" fontId="2" fillId="0" borderId="0" xfId="3" applyNumberFormat="1" applyFont="1" applyFill="1" applyBorder="1" applyAlignment="1">
      <alignment vertical="center" wrapText="1"/>
    </xf>
    <xf numFmtId="0" fontId="2" fillId="0" borderId="1" xfId="5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3" borderId="12" xfId="3" applyNumberFormat="1" applyFont="1" applyFill="1" applyBorder="1" applyAlignment="1">
      <alignment vertical="center" wrapText="1"/>
    </xf>
    <xf numFmtId="0" fontId="2" fillId="3" borderId="4" xfId="3" applyNumberFormat="1" applyFont="1" applyFill="1" applyBorder="1" applyAlignment="1">
      <alignment vertical="center" wrapText="1"/>
    </xf>
    <xf numFmtId="0" fontId="2" fillId="0" borderId="1" xfId="3" applyNumberFormat="1" applyFont="1" applyFill="1" applyBorder="1" applyAlignment="1">
      <alignment vertical="center" wrapText="1"/>
    </xf>
    <xf numFmtId="2" fontId="4" fillId="0" borderId="11" xfId="3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164" fontId="2" fillId="0" borderId="7" xfId="3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 wrapText="1"/>
    </xf>
    <xf numFmtId="164" fontId="2" fillId="0" borderId="33" xfId="3" applyNumberFormat="1" applyFont="1" applyFill="1" applyBorder="1" applyAlignment="1">
      <alignment horizontal="center" vertical="center" wrapText="1"/>
    </xf>
    <xf numFmtId="164" fontId="2" fillId="0" borderId="4" xfId="3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164" fontId="2" fillId="0" borderId="28" xfId="3" applyNumberFormat="1" applyFont="1" applyFill="1" applyBorder="1" applyAlignment="1">
      <alignment vertical="center" wrapText="1"/>
    </xf>
    <xf numFmtId="4" fontId="5" fillId="2" borderId="33" xfId="0" applyNumberFormat="1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64" fontId="2" fillId="0" borderId="12" xfId="3" applyNumberFormat="1" applyFont="1" applyFill="1" applyBorder="1" applyAlignment="1">
      <alignment vertical="center" wrapText="1"/>
    </xf>
    <xf numFmtId="4" fontId="2" fillId="0" borderId="12" xfId="3" applyNumberFormat="1" applyFont="1" applyFill="1" applyBorder="1" applyAlignment="1">
      <alignment vertical="center" wrapText="1"/>
    </xf>
    <xf numFmtId="0" fontId="10" fillId="0" borderId="32" xfId="1" applyNumberFormat="1" applyFont="1" applyFill="1" applyBorder="1" applyAlignment="1">
      <alignment horizontal="center" vertical="center" wrapText="1"/>
    </xf>
    <xf numFmtId="0" fontId="10" fillId="0" borderId="33" xfId="1" applyNumberFormat="1" applyFont="1" applyFill="1" applyBorder="1" applyAlignment="1">
      <alignment vertical="center" wrapText="1"/>
    </xf>
    <xf numFmtId="0" fontId="10" fillId="0" borderId="10" xfId="1" applyNumberFormat="1" applyFont="1" applyFill="1" applyBorder="1" applyAlignment="1">
      <alignment horizontal="left" vertical="center" wrapText="1"/>
    </xf>
    <xf numFmtId="0" fontId="10" fillId="0" borderId="10" xfId="1" applyNumberFormat="1" applyFont="1" applyFill="1" applyBorder="1" applyAlignment="1">
      <alignment horizontal="center" vertical="center" wrapText="1"/>
    </xf>
    <xf numFmtId="166" fontId="10" fillId="0" borderId="10" xfId="1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164" fontId="2" fillId="0" borderId="23" xfId="3" applyNumberFormat="1" applyFont="1" applyFill="1" applyBorder="1" applyAlignment="1">
      <alignment horizontal="left" vertical="center" wrapText="1"/>
    </xf>
    <xf numFmtId="164" fontId="2" fillId="0" borderId="24" xfId="3" applyNumberFormat="1" applyFont="1" applyFill="1" applyBorder="1" applyAlignment="1">
      <alignment horizontal="left" vertical="center" wrapText="1"/>
    </xf>
    <xf numFmtId="164" fontId="2" fillId="0" borderId="0" xfId="3" applyNumberFormat="1" applyFont="1" applyFill="1" applyBorder="1" applyAlignment="1">
      <alignment horizontal="left" vertical="center" wrapText="1"/>
    </xf>
    <xf numFmtId="0" fontId="2" fillId="0" borderId="12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  <xf numFmtId="0" fontId="2" fillId="0" borderId="26" xfId="3" applyFont="1" applyFill="1" applyBorder="1" applyAlignment="1">
      <alignment horizontal="left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164" fontId="2" fillId="0" borderId="8" xfId="3" applyNumberFormat="1" applyFont="1" applyFill="1" applyBorder="1" applyAlignment="1">
      <alignment horizontal="left" vertical="center" wrapText="1"/>
    </xf>
    <xf numFmtId="164" fontId="2" fillId="0" borderId="4" xfId="3" applyNumberFormat="1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center" vertical="center" wrapText="1"/>
    </xf>
  </cellXfs>
  <cellStyles count="6">
    <cellStyle name="Normalny" xfId="0" builtinId="0"/>
    <cellStyle name="Normalny 2" xfId="1"/>
    <cellStyle name="Normalny 7" xfId="2"/>
    <cellStyle name="Normalny_Tabela zbiorcza cz.1 (0030-0035)" xfId="3"/>
    <cellStyle name="Normalny_Tabela zbiorcza cz.1 (0030-0035) 5" xfId="4"/>
    <cellStyle name="Normalny_Wzór tabeli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ESP&#211;&#321;%20FINANSOWY/PRGiPID%20-%202017/Radom%20-%20Brz&#243;za%20ceny%20czerwiec%202016/Drogowa/RBR_odcinek_I_kosztorys_przedmi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zedmiar"/>
      <sheetName val="kosztorys"/>
      <sheetName val="roboty ziemne"/>
      <sheetName val="zdjęcie humusu"/>
      <sheetName val="ułożenie humusu"/>
      <sheetName val="w-wa wyrownawcza AC"/>
      <sheetName val="w-wa wyrownawcza kruszywo"/>
      <sheetName val="zjazdy Lewa"/>
      <sheetName val="zjazdy Prawa"/>
      <sheetName val="nawierzchnia"/>
      <sheetName val="chodniki"/>
      <sheetName val="ścieki"/>
      <sheetName val="rozbiórki"/>
    </sheetNames>
    <sheetDataSet>
      <sheetData sheetId="0" refreshError="1">
        <row r="7">
          <cell r="F7">
            <v>4.16</v>
          </cell>
        </row>
        <row r="10">
          <cell r="F10">
            <v>30</v>
          </cell>
        </row>
        <row r="12">
          <cell r="F12">
            <v>20</v>
          </cell>
        </row>
        <row r="14">
          <cell r="F14">
            <v>15</v>
          </cell>
        </row>
        <row r="16">
          <cell r="F16">
            <v>20</v>
          </cell>
        </row>
        <row r="20">
          <cell r="F20">
            <v>3</v>
          </cell>
        </row>
        <row r="22">
          <cell r="F22">
            <v>2</v>
          </cell>
        </row>
        <row r="34">
          <cell r="F34">
            <v>18</v>
          </cell>
        </row>
        <row r="37">
          <cell r="F37">
            <v>25.5</v>
          </cell>
        </row>
        <row r="39">
          <cell r="F39">
            <v>52.4</v>
          </cell>
        </row>
        <row r="41">
          <cell r="F41">
            <v>16</v>
          </cell>
        </row>
        <row r="43">
          <cell r="F43">
            <v>21</v>
          </cell>
        </row>
        <row r="61">
          <cell r="F61">
            <v>27</v>
          </cell>
        </row>
        <row r="63">
          <cell r="F63">
            <v>102</v>
          </cell>
        </row>
        <row r="68">
          <cell r="F68">
            <v>5972.6</v>
          </cell>
        </row>
        <row r="73">
          <cell r="F73">
            <v>2013.9</v>
          </cell>
        </row>
        <row r="78">
          <cell r="F78">
            <v>28</v>
          </cell>
        </row>
        <row r="81">
          <cell r="F81">
            <v>6</v>
          </cell>
        </row>
        <row r="85">
          <cell r="F85">
            <v>2318</v>
          </cell>
        </row>
        <row r="112">
          <cell r="F112">
            <v>859</v>
          </cell>
        </row>
        <row r="116">
          <cell r="F116">
            <v>111</v>
          </cell>
        </row>
        <row r="119">
          <cell r="F119">
            <v>103</v>
          </cell>
        </row>
        <row r="135">
          <cell r="F135">
            <v>9800</v>
          </cell>
        </row>
        <row r="178">
          <cell r="F178">
            <v>214</v>
          </cell>
        </row>
        <row r="194">
          <cell r="F194">
            <v>2615</v>
          </cell>
        </row>
        <row r="196">
          <cell r="F196">
            <v>482</v>
          </cell>
        </row>
        <row r="198">
          <cell r="F198">
            <v>28</v>
          </cell>
        </row>
        <row r="200">
          <cell r="F200">
            <v>3904</v>
          </cell>
        </row>
        <row r="211">
          <cell r="F211">
            <v>39</v>
          </cell>
        </row>
        <row r="213">
          <cell r="F213">
            <v>518</v>
          </cell>
        </row>
        <row r="216">
          <cell r="F216">
            <v>859</v>
          </cell>
        </row>
        <row r="219">
          <cell r="F219">
            <v>474</v>
          </cell>
        </row>
        <row r="224">
          <cell r="F224">
            <v>1063.83</v>
          </cell>
        </row>
        <row r="227">
          <cell r="F227">
            <v>321.83999999999997</v>
          </cell>
        </row>
        <row r="234">
          <cell r="F234">
            <v>65.25</v>
          </cell>
        </row>
        <row r="261">
          <cell r="F261">
            <v>352</v>
          </cell>
        </row>
        <row r="263">
          <cell r="F263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0"/>
  <sheetViews>
    <sheetView showGridLines="0" tabSelected="1" view="pageBreakPreview" topLeftCell="A22" zoomScaleNormal="85" zoomScaleSheetLayoutView="100" workbookViewId="0">
      <selection activeCell="H9" sqref="H9"/>
    </sheetView>
  </sheetViews>
  <sheetFormatPr defaultColWidth="9.109375" defaultRowHeight="13.8" x14ac:dyDescent="0.25"/>
  <cols>
    <col min="1" max="1" width="4.6640625" style="81" customWidth="1"/>
    <col min="2" max="2" width="11.6640625" style="22" customWidth="1"/>
    <col min="3" max="3" width="50.33203125" style="26" customWidth="1"/>
    <col min="4" max="4" width="7.88671875" style="22" customWidth="1"/>
    <col min="5" max="5" width="9.6640625" style="98" customWidth="1"/>
    <col min="6" max="6" width="2.33203125" style="9" customWidth="1"/>
    <col min="7" max="7" width="18.33203125" style="2" customWidth="1"/>
    <col min="8" max="9" width="18.33203125" style="9" customWidth="1"/>
    <col min="10" max="10" width="9.109375" style="9"/>
    <col min="11" max="11" width="18.44140625" style="9" customWidth="1"/>
    <col min="12" max="16384" width="9.109375" style="9"/>
  </cols>
  <sheetData>
    <row r="1" spans="1:9" ht="15" customHeight="1" x14ac:dyDescent="0.25">
      <c r="D1" s="240"/>
      <c r="E1" s="240"/>
    </row>
    <row r="2" spans="1:9" s="1" customFormat="1" ht="15.75" customHeight="1" x14ac:dyDescent="0.25">
      <c r="A2" s="234" t="s">
        <v>230</v>
      </c>
      <c r="B2" s="235"/>
      <c r="C2" s="235"/>
      <c r="D2" s="235"/>
      <c r="E2" s="235"/>
      <c r="G2" s="2"/>
    </row>
    <row r="3" spans="1:9" s="1" customFormat="1" ht="20.399999999999999" customHeight="1" x14ac:dyDescent="0.25">
      <c r="A3" s="224" t="s">
        <v>90</v>
      </c>
      <c r="B3" s="225"/>
      <c r="C3" s="225"/>
      <c r="D3" s="225"/>
      <c r="E3" s="225"/>
      <c r="G3" s="2"/>
    </row>
    <row r="4" spans="1:9" s="1" customFormat="1" ht="23.4" customHeight="1" x14ac:dyDescent="0.25">
      <c r="A4" s="224" t="s">
        <v>181</v>
      </c>
      <c r="B4" s="225"/>
      <c r="C4" s="225"/>
      <c r="D4" s="225"/>
      <c r="E4" s="225"/>
      <c r="G4" s="2"/>
    </row>
    <row r="5" spans="1:9" s="1" customFormat="1" ht="26.4" customHeight="1" x14ac:dyDescent="0.25">
      <c r="A5" s="236" t="s">
        <v>157</v>
      </c>
      <c r="B5" s="237"/>
      <c r="C5" s="237"/>
      <c r="D5" s="237"/>
      <c r="E5" s="237"/>
      <c r="G5" s="2"/>
    </row>
    <row r="6" spans="1:9" s="5" customFormat="1" ht="36" customHeight="1" x14ac:dyDescent="0.25">
      <c r="A6" s="194" t="s">
        <v>0</v>
      </c>
      <c r="B6" s="213" t="s">
        <v>1</v>
      </c>
      <c r="C6" s="213" t="s">
        <v>2</v>
      </c>
      <c r="D6" s="214" t="s">
        <v>91</v>
      </c>
      <c r="E6" s="212" t="s">
        <v>92</v>
      </c>
      <c r="G6" s="6"/>
    </row>
    <row r="7" spans="1:9" s="5" customFormat="1" ht="54" customHeight="1" x14ac:dyDescent="0.25">
      <c r="A7" s="232" t="s">
        <v>231</v>
      </c>
      <c r="B7" s="233"/>
      <c r="C7" s="233"/>
      <c r="D7" s="233"/>
      <c r="E7" s="233"/>
      <c r="G7" s="6"/>
    </row>
    <row r="8" spans="1:9" s="5" customFormat="1" ht="30.75" customHeight="1" x14ac:dyDescent="0.25">
      <c r="A8" s="209" t="s">
        <v>182</v>
      </c>
      <c r="B8" s="210" t="s">
        <v>183</v>
      </c>
      <c r="C8" s="211" t="s">
        <v>184</v>
      </c>
      <c r="D8" s="215"/>
      <c r="E8" s="216"/>
      <c r="G8" s="6"/>
      <c r="H8" s="6"/>
      <c r="I8" s="6"/>
    </row>
    <row r="9" spans="1:9" s="5" customFormat="1" ht="21.75" customHeight="1" x14ac:dyDescent="0.25">
      <c r="A9" s="113"/>
      <c r="B9" s="7" t="s">
        <v>4</v>
      </c>
      <c r="C9" s="34" t="s">
        <v>5</v>
      </c>
      <c r="D9" s="35"/>
      <c r="E9" s="91"/>
      <c r="G9" s="6"/>
    </row>
    <row r="10" spans="1:9" ht="38.25" customHeight="1" x14ac:dyDescent="0.25">
      <c r="A10" s="47">
        <v>1</v>
      </c>
      <c r="B10" s="36" t="s">
        <v>4</v>
      </c>
      <c r="C10" s="8" t="s">
        <v>180</v>
      </c>
      <c r="D10" s="38" t="s">
        <v>6</v>
      </c>
      <c r="E10" s="92">
        <f>[1]przedmiar!F7</f>
        <v>4.16</v>
      </c>
    </row>
    <row r="11" spans="1:9" s="5" customFormat="1" ht="21.75" customHeight="1" x14ac:dyDescent="0.25">
      <c r="A11" s="113"/>
      <c r="B11" s="7" t="s">
        <v>7</v>
      </c>
      <c r="C11" s="34" t="s">
        <v>8</v>
      </c>
      <c r="D11" s="35"/>
      <c r="E11" s="91"/>
      <c r="G11" s="6"/>
    </row>
    <row r="12" spans="1:9" ht="29.25" customHeight="1" x14ac:dyDescent="0.25">
      <c r="A12" s="37">
        <f>A10+1</f>
        <v>2</v>
      </c>
      <c r="B12" s="43" t="s">
        <v>7</v>
      </c>
      <c r="C12" s="8" t="s">
        <v>9</v>
      </c>
      <c r="D12" s="38" t="s">
        <v>10</v>
      </c>
      <c r="E12" s="92">
        <f>[1]przedmiar!F10</f>
        <v>30</v>
      </c>
    </row>
    <row r="13" spans="1:9" s="10" customFormat="1" ht="29.25" customHeight="1" x14ac:dyDescent="0.25">
      <c r="A13" s="37">
        <f t="shared" ref="A13:A18" si="0">A12+1</f>
        <v>3</v>
      </c>
      <c r="B13" s="43" t="s">
        <v>7</v>
      </c>
      <c r="C13" s="8" t="s">
        <v>11</v>
      </c>
      <c r="D13" s="38" t="s">
        <v>10</v>
      </c>
      <c r="E13" s="92">
        <f>[1]przedmiar!F12</f>
        <v>20</v>
      </c>
      <c r="G13" s="11"/>
    </row>
    <row r="14" spans="1:9" s="10" customFormat="1" ht="29.25" customHeight="1" x14ac:dyDescent="0.25">
      <c r="A14" s="37">
        <f t="shared" si="0"/>
        <v>4</v>
      </c>
      <c r="B14" s="43" t="s">
        <v>7</v>
      </c>
      <c r="C14" s="8" t="s">
        <v>12</v>
      </c>
      <c r="D14" s="38" t="s">
        <v>10</v>
      </c>
      <c r="E14" s="92">
        <f>[1]przedmiar!F14</f>
        <v>15</v>
      </c>
      <c r="G14" s="11"/>
    </row>
    <row r="15" spans="1:9" ht="29.25" customHeight="1" x14ac:dyDescent="0.25">
      <c r="A15" s="37">
        <f t="shared" si="0"/>
        <v>5</v>
      </c>
      <c r="B15" s="43" t="s">
        <v>7</v>
      </c>
      <c r="C15" s="8" t="s">
        <v>13</v>
      </c>
      <c r="D15" s="38" t="s">
        <v>10</v>
      </c>
      <c r="E15" s="92">
        <f>[1]przedmiar!F16</f>
        <v>20</v>
      </c>
    </row>
    <row r="16" spans="1:9" ht="29.25" customHeight="1" x14ac:dyDescent="0.25">
      <c r="A16" s="37">
        <f t="shared" si="0"/>
        <v>6</v>
      </c>
      <c r="B16" s="43" t="s">
        <v>7</v>
      </c>
      <c r="C16" s="8" t="s">
        <v>14</v>
      </c>
      <c r="D16" s="38" t="s">
        <v>10</v>
      </c>
      <c r="E16" s="92">
        <v>8</v>
      </c>
    </row>
    <row r="17" spans="1:7" ht="29.25" customHeight="1" x14ac:dyDescent="0.25">
      <c r="A17" s="37">
        <f t="shared" si="0"/>
        <v>7</v>
      </c>
      <c r="B17" s="43" t="s">
        <v>7</v>
      </c>
      <c r="C17" s="8" t="s">
        <v>15</v>
      </c>
      <c r="D17" s="38" t="s">
        <v>10</v>
      </c>
      <c r="E17" s="92">
        <f>[1]przedmiar!F20</f>
        <v>3</v>
      </c>
    </row>
    <row r="18" spans="1:7" ht="29.25" customHeight="1" x14ac:dyDescent="0.25">
      <c r="A18" s="37">
        <f t="shared" si="0"/>
        <v>8</v>
      </c>
      <c r="B18" s="43" t="s">
        <v>7</v>
      </c>
      <c r="C18" s="8" t="s">
        <v>16</v>
      </c>
      <c r="D18" s="38" t="s">
        <v>10</v>
      </c>
      <c r="E18" s="92">
        <f>[1]przedmiar!F22</f>
        <v>2</v>
      </c>
    </row>
    <row r="19" spans="1:7" s="5" customFormat="1" ht="21.75" customHeight="1" x14ac:dyDescent="0.25">
      <c r="A19" s="113"/>
      <c r="B19" s="7" t="s">
        <v>17</v>
      </c>
      <c r="C19" s="34" t="s">
        <v>18</v>
      </c>
      <c r="D19" s="35"/>
      <c r="E19" s="91"/>
      <c r="G19" s="6"/>
    </row>
    <row r="20" spans="1:7" s="12" customFormat="1" ht="31.5" customHeight="1" x14ac:dyDescent="0.25">
      <c r="A20" s="37">
        <f>A18+1</f>
        <v>9</v>
      </c>
      <c r="B20" s="36" t="s">
        <v>17</v>
      </c>
      <c r="C20" s="8" t="s">
        <v>19</v>
      </c>
      <c r="D20" s="38" t="s">
        <v>49</v>
      </c>
      <c r="E20" s="92">
        <v>29930</v>
      </c>
      <c r="G20" s="13"/>
    </row>
    <row r="21" spans="1:7" s="5" customFormat="1" ht="21.75" customHeight="1" x14ac:dyDescent="0.25">
      <c r="A21" s="113"/>
      <c r="B21" s="7" t="s">
        <v>20</v>
      </c>
      <c r="C21" s="34" t="s">
        <v>21</v>
      </c>
      <c r="D21" s="35"/>
      <c r="E21" s="91"/>
      <c r="G21" s="6"/>
    </row>
    <row r="22" spans="1:7" s="12" customFormat="1" ht="33.75" customHeight="1" x14ac:dyDescent="0.25">
      <c r="A22" s="40">
        <f>A20+1</f>
        <v>10</v>
      </c>
      <c r="B22" s="41" t="s">
        <v>20</v>
      </c>
      <c r="C22" s="28" t="s">
        <v>148</v>
      </c>
      <c r="D22" s="42" t="s">
        <v>49</v>
      </c>
      <c r="E22" s="92">
        <v>16646.8</v>
      </c>
      <c r="G22" s="13"/>
    </row>
    <row r="23" spans="1:7" s="12" customFormat="1" ht="33.75" customHeight="1" x14ac:dyDescent="0.25">
      <c r="A23" s="40"/>
      <c r="B23" s="41" t="s">
        <v>20</v>
      </c>
      <c r="C23" s="28" t="s">
        <v>149</v>
      </c>
      <c r="D23" s="42" t="s">
        <v>49</v>
      </c>
      <c r="E23" s="92">
        <v>6242.5</v>
      </c>
      <c r="G23" s="13"/>
    </row>
    <row r="24" spans="1:7" s="12" customFormat="1" ht="33.75" customHeight="1" x14ac:dyDescent="0.25">
      <c r="A24" s="37">
        <f>A22+1</f>
        <v>11</v>
      </c>
      <c r="B24" s="43" t="s">
        <v>20</v>
      </c>
      <c r="C24" s="8" t="s">
        <v>22</v>
      </c>
      <c r="D24" s="38" t="s">
        <v>49</v>
      </c>
      <c r="E24" s="92">
        <f>[1]przedmiar!F34</f>
        <v>18</v>
      </c>
      <c r="G24" s="13"/>
    </row>
    <row r="25" spans="1:7" s="12" customFormat="1" ht="41.25" customHeight="1" x14ac:dyDescent="0.25">
      <c r="A25" s="40">
        <f t="shared" ref="A25:A30" si="1">A24+1</f>
        <v>12</v>
      </c>
      <c r="B25" s="41" t="s">
        <v>20</v>
      </c>
      <c r="C25" s="28" t="s">
        <v>23</v>
      </c>
      <c r="D25" s="42" t="s">
        <v>24</v>
      </c>
      <c r="E25" s="92">
        <f>[1]przedmiar!F37</f>
        <v>25.5</v>
      </c>
      <c r="G25" s="13"/>
    </row>
    <row r="26" spans="1:7" s="14" customFormat="1" ht="41.25" customHeight="1" x14ac:dyDescent="0.25">
      <c r="A26" s="40">
        <f t="shared" si="1"/>
        <v>13</v>
      </c>
      <c r="B26" s="41" t="s">
        <v>20</v>
      </c>
      <c r="C26" s="28" t="s">
        <v>25</v>
      </c>
      <c r="D26" s="42" t="s">
        <v>24</v>
      </c>
      <c r="E26" s="92">
        <f>[1]przedmiar!F39</f>
        <v>52.4</v>
      </c>
      <c r="G26" s="15"/>
    </row>
    <row r="27" spans="1:7" s="12" customFormat="1" ht="33" customHeight="1" x14ac:dyDescent="0.25">
      <c r="A27" s="37">
        <f t="shared" si="1"/>
        <v>14</v>
      </c>
      <c r="B27" s="43" t="s">
        <v>20</v>
      </c>
      <c r="C27" s="8" t="s">
        <v>26</v>
      </c>
      <c r="D27" s="38" t="s">
        <v>27</v>
      </c>
      <c r="E27" s="92">
        <f>[1]przedmiar!F41</f>
        <v>16</v>
      </c>
      <c r="G27" s="13"/>
    </row>
    <row r="28" spans="1:7" s="12" customFormat="1" ht="24" customHeight="1" x14ac:dyDescent="0.25">
      <c r="A28" s="37">
        <f t="shared" si="1"/>
        <v>15</v>
      </c>
      <c r="B28" s="43" t="s">
        <v>20</v>
      </c>
      <c r="C28" s="44" t="s">
        <v>28</v>
      </c>
      <c r="D28" s="38" t="s">
        <v>24</v>
      </c>
      <c r="E28" s="27">
        <f>[1]przedmiar!F43</f>
        <v>21</v>
      </c>
      <c r="G28" s="13"/>
    </row>
    <row r="29" spans="1:7" s="12" customFormat="1" ht="24" customHeight="1" x14ac:dyDescent="0.25">
      <c r="A29" s="37">
        <f t="shared" si="1"/>
        <v>16</v>
      </c>
      <c r="B29" s="43" t="s">
        <v>20</v>
      </c>
      <c r="C29" s="44" t="s">
        <v>29</v>
      </c>
      <c r="D29" s="38" t="s">
        <v>10</v>
      </c>
      <c r="E29" s="27">
        <v>15</v>
      </c>
      <c r="G29" s="13"/>
    </row>
    <row r="30" spans="1:7" s="12" customFormat="1" ht="24" customHeight="1" x14ac:dyDescent="0.25">
      <c r="A30" s="37">
        <f t="shared" si="1"/>
        <v>17</v>
      </c>
      <c r="B30" s="43" t="s">
        <v>20</v>
      </c>
      <c r="C30" s="44" t="s">
        <v>30</v>
      </c>
      <c r="D30" s="38" t="s">
        <v>10</v>
      </c>
      <c r="E30" s="27">
        <v>18</v>
      </c>
      <c r="G30" s="13"/>
    </row>
    <row r="31" spans="1:7" s="5" customFormat="1" ht="21.75" customHeight="1" x14ac:dyDescent="0.25">
      <c r="A31" s="113"/>
      <c r="B31" s="7" t="s">
        <v>31</v>
      </c>
      <c r="C31" s="34" t="s">
        <v>32</v>
      </c>
      <c r="D31" s="35"/>
      <c r="E31" s="91"/>
      <c r="G31" s="6"/>
    </row>
    <row r="32" spans="1:7" s="12" customFormat="1" ht="30.75" customHeight="1" x14ac:dyDescent="0.25">
      <c r="A32" s="45">
        <v>18</v>
      </c>
      <c r="B32" s="46" t="s">
        <v>31</v>
      </c>
      <c r="C32" s="101" t="s">
        <v>33</v>
      </c>
      <c r="D32" s="102" t="s">
        <v>24</v>
      </c>
      <c r="E32" s="93">
        <f>[1]przedmiar!F61</f>
        <v>27</v>
      </c>
      <c r="G32" s="13"/>
    </row>
    <row r="33" spans="1:9" s="12" customFormat="1" ht="30.75" customHeight="1" x14ac:dyDescent="0.25">
      <c r="A33" s="45">
        <f>A32+1</f>
        <v>19</v>
      </c>
      <c r="B33" s="46" t="s">
        <v>31</v>
      </c>
      <c r="C33" s="101" t="s">
        <v>34</v>
      </c>
      <c r="D33" s="102" t="s">
        <v>24</v>
      </c>
      <c r="E33" s="93">
        <f>[1]przedmiar!F63</f>
        <v>102</v>
      </c>
      <c r="G33" s="13"/>
    </row>
    <row r="34" spans="1:9" s="5" customFormat="1" ht="33.75" customHeight="1" x14ac:dyDescent="0.25">
      <c r="A34" s="112" t="s">
        <v>182</v>
      </c>
      <c r="B34" s="89" t="s">
        <v>185</v>
      </c>
      <c r="C34" s="32" t="s">
        <v>186</v>
      </c>
      <c r="D34" s="33"/>
      <c r="E34" s="90"/>
      <c r="G34" s="6"/>
      <c r="H34" s="6"/>
      <c r="I34" s="6"/>
    </row>
    <row r="35" spans="1:9" s="5" customFormat="1" ht="21.75" customHeight="1" x14ac:dyDescent="0.25">
      <c r="A35" s="113"/>
      <c r="B35" s="7" t="s">
        <v>35</v>
      </c>
      <c r="C35" s="34" t="s">
        <v>36</v>
      </c>
      <c r="D35" s="35"/>
      <c r="E35" s="91"/>
      <c r="G35" s="6"/>
    </row>
    <row r="36" spans="1:9" ht="31.5" customHeight="1" x14ac:dyDescent="0.25">
      <c r="A36" s="47">
        <f>A33+1</f>
        <v>20</v>
      </c>
      <c r="B36" s="36" t="s">
        <v>35</v>
      </c>
      <c r="C36" s="8" t="s">
        <v>37</v>
      </c>
      <c r="D36" s="38" t="s">
        <v>93</v>
      </c>
      <c r="E36" s="92">
        <f>[1]przedmiar!F68</f>
        <v>5972.6</v>
      </c>
    </row>
    <row r="37" spans="1:9" s="5" customFormat="1" ht="21.75" customHeight="1" x14ac:dyDescent="0.25">
      <c r="A37" s="113"/>
      <c r="B37" s="7" t="s">
        <v>38</v>
      </c>
      <c r="C37" s="34" t="s">
        <v>39</v>
      </c>
      <c r="D37" s="35"/>
      <c r="E37" s="91"/>
      <c r="G37" s="6"/>
    </row>
    <row r="38" spans="1:9" s="16" customFormat="1" ht="54" customHeight="1" x14ac:dyDescent="0.25">
      <c r="A38" s="37">
        <f>A36+1</f>
        <v>21</v>
      </c>
      <c r="B38" s="36" t="s">
        <v>38</v>
      </c>
      <c r="C38" s="8" t="s">
        <v>40</v>
      </c>
      <c r="D38" s="38" t="s">
        <v>93</v>
      </c>
      <c r="E38" s="92">
        <f>[1]przedmiar!F73</f>
        <v>2013.9</v>
      </c>
      <c r="G38" s="17"/>
    </row>
    <row r="39" spans="1:9" s="5" customFormat="1" ht="37.5" customHeight="1" x14ac:dyDescent="0.25">
      <c r="A39" s="112" t="s">
        <v>187</v>
      </c>
      <c r="B39" s="89" t="s">
        <v>188</v>
      </c>
      <c r="C39" s="32" t="s">
        <v>189</v>
      </c>
      <c r="D39" s="33"/>
      <c r="E39" s="90"/>
      <c r="G39" s="6"/>
      <c r="H39" s="6"/>
      <c r="I39" s="6"/>
    </row>
    <row r="40" spans="1:9" s="5" customFormat="1" ht="21.75" customHeight="1" x14ac:dyDescent="0.25">
      <c r="A40" s="113" t="s">
        <v>41</v>
      </c>
      <c r="B40" s="7" t="s">
        <v>42</v>
      </c>
      <c r="C40" s="34" t="s">
        <v>43</v>
      </c>
      <c r="D40" s="35"/>
      <c r="E40" s="91"/>
      <c r="G40" s="6"/>
    </row>
    <row r="41" spans="1:9" s="18" customFormat="1" ht="56.25" customHeight="1" x14ac:dyDescent="0.25">
      <c r="A41" s="77">
        <f>A38+1</f>
        <v>22</v>
      </c>
      <c r="B41" s="48" t="s">
        <v>42</v>
      </c>
      <c r="C41" s="49" t="s">
        <v>44</v>
      </c>
      <c r="D41" s="50" t="s">
        <v>24</v>
      </c>
      <c r="E41" s="94">
        <f>[1]przedmiar!F78</f>
        <v>28</v>
      </c>
      <c r="G41" s="19"/>
    </row>
    <row r="42" spans="1:9" s="20" customFormat="1" ht="45.75" customHeight="1" x14ac:dyDescent="0.25">
      <c r="A42" s="37">
        <f>A41+1</f>
        <v>23</v>
      </c>
      <c r="B42" s="51" t="s">
        <v>42</v>
      </c>
      <c r="C42" s="52" t="s">
        <v>45</v>
      </c>
      <c r="D42" s="53" t="s">
        <v>10</v>
      </c>
      <c r="E42" s="95">
        <f>[1]przedmiar!F81</f>
        <v>6</v>
      </c>
      <c r="G42" s="21"/>
    </row>
    <row r="43" spans="1:9" s="5" customFormat="1" ht="23.25" customHeight="1" x14ac:dyDescent="0.25">
      <c r="A43" s="112" t="s">
        <v>182</v>
      </c>
      <c r="B43" s="89" t="s">
        <v>190</v>
      </c>
      <c r="C43" s="32" t="s">
        <v>191</v>
      </c>
      <c r="D43" s="33"/>
      <c r="E43" s="90"/>
      <c r="G43" s="6"/>
      <c r="H43" s="6"/>
      <c r="I43" s="6"/>
    </row>
    <row r="44" spans="1:9" s="5" customFormat="1" ht="21.75" customHeight="1" x14ac:dyDescent="0.25">
      <c r="A44" s="113"/>
      <c r="B44" s="7" t="s">
        <v>46</v>
      </c>
      <c r="C44" s="34" t="s">
        <v>47</v>
      </c>
      <c r="D44" s="35"/>
      <c r="E44" s="91"/>
      <c r="G44" s="6"/>
    </row>
    <row r="45" spans="1:9" s="23" customFormat="1" ht="24" customHeight="1" x14ac:dyDescent="0.25">
      <c r="A45" s="37">
        <f>A42+1</f>
        <v>24</v>
      </c>
      <c r="B45" s="56" t="s">
        <v>150</v>
      </c>
      <c r="C45" s="57" t="s">
        <v>48</v>
      </c>
      <c r="D45" s="25" t="s">
        <v>49</v>
      </c>
      <c r="E45" s="110">
        <f>[1]przedmiar!F85</f>
        <v>2318</v>
      </c>
      <c r="G45" s="24"/>
    </row>
    <row r="46" spans="1:9" s="5" customFormat="1" ht="21.75" customHeight="1" x14ac:dyDescent="0.25">
      <c r="A46" s="113"/>
      <c r="B46" s="7" t="s">
        <v>51</v>
      </c>
      <c r="C46" s="116" t="s">
        <v>52</v>
      </c>
      <c r="D46" s="35"/>
      <c r="E46" s="91"/>
      <c r="G46" s="6"/>
    </row>
    <row r="47" spans="1:9" s="23" customFormat="1" ht="32.25" customHeight="1" x14ac:dyDescent="0.25">
      <c r="A47" s="59">
        <v>27</v>
      </c>
      <c r="B47" s="56" t="s">
        <v>51</v>
      </c>
      <c r="C47" s="100" t="s">
        <v>192</v>
      </c>
      <c r="D47" s="25" t="s">
        <v>49</v>
      </c>
      <c r="E47" s="92">
        <v>3505.5</v>
      </c>
      <c r="G47" s="24"/>
    </row>
    <row r="48" spans="1:9" s="23" customFormat="1" ht="32.25" customHeight="1" x14ac:dyDescent="0.25">
      <c r="A48" s="59">
        <v>28</v>
      </c>
      <c r="B48" s="60" t="s">
        <v>50</v>
      </c>
      <c r="C48" s="57" t="s">
        <v>156</v>
      </c>
      <c r="D48" s="25" t="s">
        <v>49</v>
      </c>
      <c r="E48" s="92">
        <v>334</v>
      </c>
      <c r="G48" s="24"/>
    </row>
    <row r="49" spans="1:9" s="23" customFormat="1" ht="44.25" customHeight="1" x14ac:dyDescent="0.25">
      <c r="A49" s="59">
        <f>A47+1</f>
        <v>28</v>
      </c>
      <c r="B49" s="56" t="s">
        <v>51</v>
      </c>
      <c r="C49" s="100" t="s">
        <v>193</v>
      </c>
      <c r="D49" s="25" t="s">
        <v>49</v>
      </c>
      <c r="E49" s="92">
        <f>[1]przedmiar!F112</f>
        <v>859</v>
      </c>
      <c r="G49" s="24"/>
    </row>
    <row r="50" spans="1:9" s="5" customFormat="1" ht="21.75" customHeight="1" x14ac:dyDescent="0.25">
      <c r="A50" s="113"/>
      <c r="B50" s="7" t="s">
        <v>51</v>
      </c>
      <c r="C50" s="116" t="s">
        <v>52</v>
      </c>
      <c r="D50" s="35"/>
      <c r="E50" s="91"/>
      <c r="G50" s="6"/>
    </row>
    <row r="51" spans="1:9" s="23" customFormat="1" ht="43.5" customHeight="1" x14ac:dyDescent="0.25">
      <c r="A51" s="37">
        <f>A49+1</f>
        <v>29</v>
      </c>
      <c r="B51" s="56" t="s">
        <v>51</v>
      </c>
      <c r="C51" s="100" t="s">
        <v>195</v>
      </c>
      <c r="D51" s="25" t="s">
        <v>49</v>
      </c>
      <c r="E51" s="92">
        <f>[1]przedmiar!F116</f>
        <v>111</v>
      </c>
      <c r="G51" s="24"/>
    </row>
    <row r="52" spans="1:9" s="23" customFormat="1" ht="29.25" customHeight="1" x14ac:dyDescent="0.25">
      <c r="A52" s="114">
        <f>A51+1</f>
        <v>30</v>
      </c>
      <c r="B52" s="39" t="s">
        <v>53</v>
      </c>
      <c r="C52" s="61" t="s">
        <v>196</v>
      </c>
      <c r="D52" s="62" t="s">
        <v>49</v>
      </c>
      <c r="E52" s="92">
        <f>[1]przedmiar!F119</f>
        <v>103</v>
      </c>
      <c r="G52" s="24"/>
    </row>
    <row r="53" spans="1:9" s="5" customFormat="1" ht="21.75" customHeight="1" x14ac:dyDescent="0.25">
      <c r="A53" s="113"/>
      <c r="B53" s="56" t="s">
        <v>152</v>
      </c>
      <c r="C53" s="34" t="s">
        <v>151</v>
      </c>
      <c r="D53" s="35"/>
      <c r="E53" s="91"/>
      <c r="G53" s="6"/>
    </row>
    <row r="54" spans="1:9" s="23" customFormat="1" ht="51" customHeight="1" x14ac:dyDescent="0.25">
      <c r="A54" s="25">
        <f>A52+1</f>
        <v>31</v>
      </c>
      <c r="B54" s="56" t="s">
        <v>152</v>
      </c>
      <c r="C54" s="52" t="s">
        <v>194</v>
      </c>
      <c r="D54" s="25" t="s">
        <v>49</v>
      </c>
      <c r="E54" s="92">
        <v>28072</v>
      </c>
      <c r="G54" s="24"/>
    </row>
    <row r="55" spans="1:9" s="5" customFormat="1" ht="42.75" customHeight="1" x14ac:dyDescent="0.25">
      <c r="A55" s="112" t="s">
        <v>182</v>
      </c>
      <c r="B55" s="89" t="s">
        <v>197</v>
      </c>
      <c r="C55" s="32" t="s">
        <v>198</v>
      </c>
      <c r="D55" s="33"/>
      <c r="E55" s="90"/>
      <c r="G55" s="6"/>
      <c r="H55" s="6"/>
      <c r="I55" s="6"/>
    </row>
    <row r="56" spans="1:9" s="5" customFormat="1" ht="21.75" customHeight="1" x14ac:dyDescent="0.25">
      <c r="A56" s="113"/>
      <c r="B56" s="7" t="s">
        <v>54</v>
      </c>
      <c r="C56" s="34" t="s">
        <v>55</v>
      </c>
      <c r="D56" s="35"/>
      <c r="E56" s="91"/>
      <c r="G56" s="6"/>
    </row>
    <row r="57" spans="1:9" s="23" customFormat="1" ht="33.75" customHeight="1" x14ac:dyDescent="0.25">
      <c r="A57" s="25">
        <v>32</v>
      </c>
      <c r="B57" s="60" t="s">
        <v>54</v>
      </c>
      <c r="C57" s="52" t="s">
        <v>199</v>
      </c>
      <c r="D57" s="25" t="s">
        <v>49</v>
      </c>
      <c r="E57" s="92">
        <v>2217</v>
      </c>
      <c r="G57" s="24"/>
    </row>
    <row r="58" spans="1:9" s="23" customFormat="1" ht="33.75" customHeight="1" x14ac:dyDescent="0.25">
      <c r="A58" s="25">
        <f>A57+1</f>
        <v>33</v>
      </c>
      <c r="B58" s="60" t="s">
        <v>54</v>
      </c>
      <c r="C58" s="52" t="s">
        <v>200</v>
      </c>
      <c r="D58" s="25" t="s">
        <v>49</v>
      </c>
      <c r="E58" s="92">
        <f>[1]przedmiar!F135</f>
        <v>9800</v>
      </c>
      <c r="G58" s="24"/>
    </row>
    <row r="59" spans="1:9" s="5" customFormat="1" ht="21.75" customHeight="1" x14ac:dyDescent="0.25">
      <c r="A59" s="113"/>
      <c r="B59" s="7" t="s">
        <v>56</v>
      </c>
      <c r="C59" s="34" t="s">
        <v>57</v>
      </c>
      <c r="D59" s="35"/>
      <c r="E59" s="91"/>
      <c r="G59" s="6"/>
    </row>
    <row r="60" spans="1:9" s="23" customFormat="1" ht="44.25" customHeight="1" x14ac:dyDescent="0.25">
      <c r="A60" s="40">
        <f>A58+1</f>
        <v>34</v>
      </c>
      <c r="B60" s="63" t="s">
        <v>153</v>
      </c>
      <c r="C60" s="64" t="s">
        <v>154</v>
      </c>
      <c r="D60" s="65" t="s">
        <v>49</v>
      </c>
      <c r="E60" s="92">
        <v>23698.2</v>
      </c>
      <c r="G60" s="24"/>
    </row>
    <row r="61" spans="1:9" s="23" customFormat="1" ht="51" customHeight="1" x14ac:dyDescent="0.25">
      <c r="A61" s="40">
        <v>35</v>
      </c>
      <c r="B61" s="63" t="s">
        <v>56</v>
      </c>
      <c r="C61" s="64" t="s">
        <v>201</v>
      </c>
      <c r="D61" s="65" t="s">
        <v>49</v>
      </c>
      <c r="E61" s="92">
        <v>26381</v>
      </c>
      <c r="G61" s="24"/>
    </row>
    <row r="62" spans="1:9" s="23" customFormat="1" ht="57.75" customHeight="1" x14ac:dyDescent="0.25">
      <c r="A62" s="40">
        <f>A61+1</f>
        <v>36</v>
      </c>
      <c r="B62" s="63" t="s">
        <v>56</v>
      </c>
      <c r="C62" s="64" t="s">
        <v>202</v>
      </c>
      <c r="D62" s="65" t="s">
        <v>49</v>
      </c>
      <c r="E62" s="92">
        <v>25704.9</v>
      </c>
      <c r="G62" s="24"/>
    </row>
    <row r="63" spans="1:9" s="5" customFormat="1" ht="21.75" customHeight="1" x14ac:dyDescent="0.25">
      <c r="A63" s="113"/>
      <c r="B63" s="7" t="s">
        <v>58</v>
      </c>
      <c r="C63" s="34" t="s">
        <v>59</v>
      </c>
      <c r="D63" s="35"/>
      <c r="E63" s="91"/>
      <c r="G63" s="6"/>
    </row>
    <row r="64" spans="1:9" s="23" customFormat="1" ht="42.75" customHeight="1" x14ac:dyDescent="0.25">
      <c r="A64" s="40">
        <f>A62+1</f>
        <v>37</v>
      </c>
      <c r="B64" s="65" t="s">
        <v>58</v>
      </c>
      <c r="C64" s="64" t="s">
        <v>203</v>
      </c>
      <c r="D64" s="65" t="s">
        <v>49</v>
      </c>
      <c r="E64" s="92">
        <f>[1]przedmiar!F178</f>
        <v>214</v>
      </c>
      <c r="G64" s="24"/>
    </row>
    <row r="65" spans="1:9" s="5" customFormat="1" ht="27.75" customHeight="1" x14ac:dyDescent="0.25">
      <c r="A65" s="112" t="s">
        <v>182</v>
      </c>
      <c r="B65" s="89" t="s">
        <v>204</v>
      </c>
      <c r="C65" s="32" t="s">
        <v>206</v>
      </c>
      <c r="D65" s="33"/>
      <c r="E65" s="90"/>
      <c r="G65" s="6"/>
      <c r="H65" s="6"/>
      <c r="I65" s="6"/>
    </row>
    <row r="66" spans="1:9" s="5" customFormat="1" ht="21.75" customHeight="1" x14ac:dyDescent="0.25">
      <c r="A66" s="113"/>
      <c r="B66" s="7" t="s">
        <v>60</v>
      </c>
      <c r="C66" s="34" t="s">
        <v>61</v>
      </c>
      <c r="D66" s="35"/>
      <c r="E66" s="91"/>
      <c r="G66" s="6"/>
    </row>
    <row r="67" spans="1:9" s="23" customFormat="1" ht="32.25" customHeight="1" x14ac:dyDescent="0.25">
      <c r="A67" s="66">
        <v>38</v>
      </c>
      <c r="B67" s="67" t="s">
        <v>60</v>
      </c>
      <c r="C67" s="68" t="s">
        <v>62</v>
      </c>
      <c r="D67" s="69" t="s">
        <v>49</v>
      </c>
      <c r="E67" s="96">
        <v>11755</v>
      </c>
      <c r="G67" s="24"/>
    </row>
    <row r="68" spans="1:9" ht="32.25" customHeight="1" x14ac:dyDescent="0.25">
      <c r="A68" s="70">
        <f t="shared" ref="A68:A73" si="2">A67+1</f>
        <v>39</v>
      </c>
      <c r="B68" s="67" t="s">
        <v>60</v>
      </c>
      <c r="C68" s="71" t="s">
        <v>63</v>
      </c>
      <c r="D68" s="72" t="s">
        <v>24</v>
      </c>
      <c r="E68" s="97">
        <f>[1]przedmiar!F194</f>
        <v>2615</v>
      </c>
    </row>
    <row r="69" spans="1:9" s="10" customFormat="1" ht="32.25" customHeight="1" x14ac:dyDescent="0.25">
      <c r="A69" s="73">
        <f t="shared" si="2"/>
        <v>40</v>
      </c>
      <c r="B69" s="67" t="s">
        <v>60</v>
      </c>
      <c r="C69" s="71" t="s">
        <v>64</v>
      </c>
      <c r="D69" s="72" t="s">
        <v>24</v>
      </c>
      <c r="E69" s="97">
        <f>[1]przedmiar!F196</f>
        <v>482</v>
      </c>
      <c r="G69" s="11"/>
    </row>
    <row r="70" spans="1:9" ht="32.25" customHeight="1" x14ac:dyDescent="0.25">
      <c r="A70" s="74">
        <f t="shared" si="2"/>
        <v>41</v>
      </c>
      <c r="B70" s="67" t="s">
        <v>60</v>
      </c>
      <c r="C70" s="71" t="s">
        <v>155</v>
      </c>
      <c r="D70" s="72" t="s">
        <v>24</v>
      </c>
      <c r="E70" s="97">
        <f>[1]przedmiar!F198</f>
        <v>28</v>
      </c>
    </row>
    <row r="71" spans="1:9" ht="46.5" customHeight="1" x14ac:dyDescent="0.25">
      <c r="A71" s="73">
        <f>A70+1</f>
        <v>42</v>
      </c>
      <c r="B71" s="67" t="s">
        <v>60</v>
      </c>
      <c r="C71" s="71" t="s">
        <v>205</v>
      </c>
      <c r="D71" s="76" t="s">
        <v>49</v>
      </c>
      <c r="E71" s="97">
        <f>[1]przedmiar!F200</f>
        <v>3904</v>
      </c>
    </row>
    <row r="72" spans="1:9" ht="32.25" customHeight="1" x14ac:dyDescent="0.25">
      <c r="A72" s="77">
        <f t="shared" si="2"/>
        <v>43</v>
      </c>
      <c r="B72" s="78" t="s">
        <v>65</v>
      </c>
      <c r="C72" s="86" t="s">
        <v>66</v>
      </c>
      <c r="D72" s="79" t="s">
        <v>24</v>
      </c>
      <c r="E72" s="97">
        <v>590</v>
      </c>
    </row>
    <row r="73" spans="1:9" ht="32.25" customHeight="1" x14ac:dyDescent="0.25">
      <c r="A73" s="77">
        <f t="shared" si="2"/>
        <v>44</v>
      </c>
      <c r="B73" s="78" t="s">
        <v>65</v>
      </c>
      <c r="C73" s="86" t="s">
        <v>67</v>
      </c>
      <c r="D73" s="79" t="s">
        <v>24</v>
      </c>
      <c r="E73" s="97">
        <v>37</v>
      </c>
    </row>
    <row r="74" spans="1:9" ht="32.25" customHeight="1" x14ac:dyDescent="0.25">
      <c r="A74" s="37">
        <f>A73+1</f>
        <v>45</v>
      </c>
      <c r="B74" s="60" t="s">
        <v>65</v>
      </c>
      <c r="C74" s="111" t="s">
        <v>171</v>
      </c>
      <c r="D74" s="38" t="s">
        <v>10</v>
      </c>
      <c r="E74" s="92">
        <v>165</v>
      </c>
    </row>
    <row r="75" spans="1:9" s="5" customFormat="1" ht="43.5" customHeight="1" x14ac:dyDescent="0.25">
      <c r="A75" s="112" t="s">
        <v>182</v>
      </c>
      <c r="B75" s="89" t="s">
        <v>207</v>
      </c>
      <c r="C75" s="32" t="s">
        <v>208</v>
      </c>
      <c r="D75" s="33"/>
      <c r="E75" s="90"/>
      <c r="G75" s="6"/>
      <c r="H75" s="6"/>
      <c r="I75" s="6"/>
    </row>
    <row r="76" spans="1:9" s="5" customFormat="1" ht="21.75" customHeight="1" x14ac:dyDescent="0.25">
      <c r="A76" s="113"/>
      <c r="B76" s="7" t="s">
        <v>68</v>
      </c>
      <c r="C76" s="34" t="s">
        <v>69</v>
      </c>
      <c r="D76" s="35"/>
      <c r="E76" s="91"/>
      <c r="G76" s="6"/>
    </row>
    <row r="77" spans="1:9" ht="30.75" customHeight="1" x14ac:dyDescent="0.25">
      <c r="A77" s="80">
        <f>A74+1</f>
        <v>46</v>
      </c>
      <c r="B77" s="63" t="s">
        <v>68</v>
      </c>
      <c r="C77" s="64" t="s">
        <v>70</v>
      </c>
      <c r="D77" s="65" t="s">
        <v>24</v>
      </c>
      <c r="E77" s="92">
        <f>[1]przedmiar!F211</f>
        <v>39</v>
      </c>
    </row>
    <row r="78" spans="1:9" ht="30.75" customHeight="1" x14ac:dyDescent="0.25">
      <c r="A78" s="80">
        <f>A77+1</f>
        <v>47</v>
      </c>
      <c r="B78" s="63" t="s">
        <v>68</v>
      </c>
      <c r="C78" s="64" t="s">
        <v>71</v>
      </c>
      <c r="D78" s="65" t="s">
        <v>24</v>
      </c>
      <c r="E78" s="92">
        <f>[1]przedmiar!F213</f>
        <v>518</v>
      </c>
    </row>
    <row r="79" spans="1:9" s="5" customFormat="1" ht="21.75" customHeight="1" x14ac:dyDescent="0.25">
      <c r="A79" s="113"/>
      <c r="B79" s="7" t="s">
        <v>72</v>
      </c>
      <c r="C79" s="34" t="s">
        <v>73</v>
      </c>
      <c r="D79" s="35"/>
      <c r="E79" s="91"/>
      <c r="G79" s="6"/>
    </row>
    <row r="80" spans="1:9" ht="45" customHeight="1" x14ac:dyDescent="0.25">
      <c r="A80" s="40">
        <f>A78+1</f>
        <v>48</v>
      </c>
      <c r="B80" s="63" t="s">
        <v>72</v>
      </c>
      <c r="C80" s="64" t="s">
        <v>74</v>
      </c>
      <c r="D80" s="65" t="s">
        <v>49</v>
      </c>
      <c r="E80" s="92">
        <f>[1]przedmiar!F216</f>
        <v>859</v>
      </c>
    </row>
    <row r="81" spans="1:9" s="5" customFormat="1" ht="21.75" customHeight="1" x14ac:dyDescent="0.25">
      <c r="A81" s="113"/>
      <c r="B81" s="7" t="s">
        <v>75</v>
      </c>
      <c r="C81" s="34" t="s">
        <v>76</v>
      </c>
      <c r="D81" s="35"/>
      <c r="E81" s="91"/>
      <c r="G81" s="6"/>
    </row>
    <row r="82" spans="1:9" ht="45" customHeight="1" x14ac:dyDescent="0.25">
      <c r="A82" s="40">
        <f>A80+1</f>
        <v>49</v>
      </c>
      <c r="B82" s="63" t="s">
        <v>75</v>
      </c>
      <c r="C82" s="64" t="s">
        <v>77</v>
      </c>
      <c r="D82" s="65" t="s">
        <v>24</v>
      </c>
      <c r="E82" s="92">
        <f>[1]przedmiar!F219</f>
        <v>474</v>
      </c>
    </row>
    <row r="83" spans="1:9" s="5" customFormat="1" ht="32.25" customHeight="1" x14ac:dyDescent="0.25">
      <c r="A83" s="112" t="s">
        <v>187</v>
      </c>
      <c r="B83" s="89" t="s">
        <v>209</v>
      </c>
      <c r="C83" s="238" t="s">
        <v>210</v>
      </c>
      <c r="D83" s="239"/>
      <c r="E83" s="90"/>
      <c r="G83" s="6"/>
      <c r="H83" s="6"/>
      <c r="I83" s="6"/>
    </row>
    <row r="84" spans="1:9" s="5" customFormat="1" ht="21.75" customHeight="1" x14ac:dyDescent="0.25">
      <c r="A84" s="113"/>
      <c r="B84" s="7" t="s">
        <v>78</v>
      </c>
      <c r="C84" s="34" t="s">
        <v>79</v>
      </c>
      <c r="D84" s="35"/>
      <c r="E84" s="91"/>
      <c r="G84" s="6"/>
    </row>
    <row r="85" spans="1:9" ht="29.25" customHeight="1" x14ac:dyDescent="0.25">
      <c r="A85" s="70">
        <f>A82+1</f>
        <v>50</v>
      </c>
      <c r="B85" s="84" t="s">
        <v>78</v>
      </c>
      <c r="C85" s="85" t="s">
        <v>141</v>
      </c>
      <c r="D85" s="48" t="s">
        <v>49</v>
      </c>
      <c r="E85" s="30">
        <f>[1]przedmiar!F224</f>
        <v>1063.83</v>
      </c>
    </row>
    <row r="86" spans="1:9" ht="29.25" customHeight="1" x14ac:dyDescent="0.25">
      <c r="A86" s="70">
        <f>A85+1</f>
        <v>51</v>
      </c>
      <c r="B86" s="84" t="s">
        <v>78</v>
      </c>
      <c r="C86" s="85" t="s">
        <v>142</v>
      </c>
      <c r="D86" s="48" t="s">
        <v>49</v>
      </c>
      <c r="E86" s="30">
        <f>[1]przedmiar!F227</f>
        <v>321.83999999999997</v>
      </c>
    </row>
    <row r="87" spans="1:9" ht="29.25" customHeight="1" x14ac:dyDescent="0.25">
      <c r="A87" s="70">
        <f>A86+1</f>
        <v>52</v>
      </c>
      <c r="B87" s="84" t="s">
        <v>78</v>
      </c>
      <c r="C87" s="85" t="s">
        <v>143</v>
      </c>
      <c r="D87" s="48" t="s">
        <v>49</v>
      </c>
      <c r="E87" s="30">
        <f>[1]przedmiar!F234</f>
        <v>65.25</v>
      </c>
    </row>
    <row r="88" spans="1:9" s="5" customFormat="1" ht="21.75" customHeight="1" x14ac:dyDescent="0.25">
      <c r="A88" s="113"/>
      <c r="B88" s="7" t="s">
        <v>80</v>
      </c>
      <c r="C88" s="34" t="s">
        <v>81</v>
      </c>
      <c r="D88" s="35"/>
      <c r="E88" s="91"/>
      <c r="G88" s="6"/>
    </row>
    <row r="89" spans="1:9" ht="33" customHeight="1" x14ac:dyDescent="0.25">
      <c r="A89" s="70">
        <f>A87+1</f>
        <v>53</v>
      </c>
      <c r="B89" s="84" t="s">
        <v>80</v>
      </c>
      <c r="C89" s="86" t="s">
        <v>82</v>
      </c>
      <c r="D89" s="87" t="s">
        <v>10</v>
      </c>
      <c r="E89" s="31">
        <v>48</v>
      </c>
    </row>
    <row r="90" spans="1:9" ht="33" customHeight="1" x14ac:dyDescent="0.25">
      <c r="A90" s="88">
        <f>A89+1</f>
        <v>54</v>
      </c>
      <c r="B90" s="84" t="s">
        <v>80</v>
      </c>
      <c r="C90" s="86" t="s">
        <v>83</v>
      </c>
      <c r="D90" s="87" t="s">
        <v>10</v>
      </c>
      <c r="E90" s="31">
        <v>35</v>
      </c>
    </row>
    <row r="91" spans="1:9" ht="33" customHeight="1" x14ac:dyDescent="0.25">
      <c r="A91" s="88">
        <f>A90+1</f>
        <v>55</v>
      </c>
      <c r="B91" s="84" t="s">
        <v>80</v>
      </c>
      <c r="C91" s="86" t="s">
        <v>84</v>
      </c>
      <c r="D91" s="87" t="s">
        <v>10</v>
      </c>
      <c r="E91" s="31">
        <v>11</v>
      </c>
    </row>
    <row r="92" spans="1:9" ht="33" customHeight="1" x14ac:dyDescent="0.25">
      <c r="A92" s="119">
        <v>64</v>
      </c>
      <c r="B92" s="118">
        <v>36929</v>
      </c>
      <c r="C92" s="57" t="s">
        <v>147</v>
      </c>
      <c r="D92" s="117" t="s">
        <v>10</v>
      </c>
      <c r="E92" s="54">
        <v>6</v>
      </c>
    </row>
    <row r="93" spans="1:9" s="5" customFormat="1" ht="21.75" customHeight="1" x14ac:dyDescent="0.25">
      <c r="A93" s="113"/>
      <c r="B93" s="7" t="s">
        <v>85</v>
      </c>
      <c r="C93" s="116" t="s">
        <v>86</v>
      </c>
      <c r="D93" s="35"/>
      <c r="E93" s="91"/>
      <c r="G93" s="6"/>
    </row>
    <row r="94" spans="1:9" ht="21.75" customHeight="1" x14ac:dyDescent="0.25">
      <c r="A94" s="88">
        <v>65</v>
      </c>
      <c r="B94" s="84" t="s">
        <v>85</v>
      </c>
      <c r="C94" s="86" t="s">
        <v>174</v>
      </c>
      <c r="D94" s="87" t="s">
        <v>10</v>
      </c>
      <c r="E94" s="31">
        <v>10</v>
      </c>
    </row>
    <row r="95" spans="1:9" ht="21.75" customHeight="1" x14ac:dyDescent="0.25">
      <c r="A95" s="55"/>
      <c r="B95" s="56" t="s">
        <v>87</v>
      </c>
      <c r="C95" s="82" t="s">
        <v>88</v>
      </c>
      <c r="D95" s="29"/>
      <c r="E95" s="83"/>
    </row>
    <row r="96" spans="1:9" ht="21.75" customHeight="1" x14ac:dyDescent="0.25">
      <c r="A96" s="88">
        <f>A94+1</f>
        <v>66</v>
      </c>
      <c r="B96" s="84" t="s">
        <v>87</v>
      </c>
      <c r="C96" s="86" t="s">
        <v>144</v>
      </c>
      <c r="D96" s="87" t="s">
        <v>24</v>
      </c>
      <c r="E96" s="31">
        <f>[1]przedmiar!F261</f>
        <v>352</v>
      </c>
    </row>
    <row r="97" spans="1:11" ht="21.75" customHeight="1" x14ac:dyDescent="0.25">
      <c r="A97" s="88">
        <f>A96+1</f>
        <v>67</v>
      </c>
      <c r="B97" s="84" t="s">
        <v>89</v>
      </c>
      <c r="C97" s="86" t="s">
        <v>145</v>
      </c>
      <c r="D97" s="87" t="s">
        <v>24</v>
      </c>
      <c r="E97" s="31">
        <f>[1]przedmiar!F263</f>
        <v>100</v>
      </c>
      <c r="K97" s="108"/>
    </row>
    <row r="98" spans="1:11" ht="21.75" customHeight="1" x14ac:dyDescent="0.25">
      <c r="A98" s="88">
        <f>A97+1</f>
        <v>68</v>
      </c>
      <c r="B98" s="84">
        <v>37414</v>
      </c>
      <c r="C98" s="86" t="s">
        <v>146</v>
      </c>
      <c r="D98" s="87" t="s">
        <v>24</v>
      </c>
      <c r="E98" s="31">
        <v>7.8</v>
      </c>
      <c r="K98" s="108"/>
    </row>
    <row r="99" spans="1:11" s="5" customFormat="1" ht="23.25" customHeight="1" x14ac:dyDescent="0.25">
      <c r="A99" s="112"/>
      <c r="B99" s="89"/>
      <c r="C99" s="32" t="s">
        <v>94</v>
      </c>
      <c r="D99" s="33"/>
      <c r="E99" s="90"/>
      <c r="G99" s="6"/>
      <c r="I99" s="109"/>
    </row>
    <row r="100" spans="1:11" s="5" customFormat="1" ht="23.25" customHeight="1" x14ac:dyDescent="0.25">
      <c r="A100" s="222"/>
      <c r="B100" s="223"/>
      <c r="C100" s="32" t="s">
        <v>228</v>
      </c>
      <c r="D100" s="33"/>
      <c r="E100" s="90"/>
      <c r="G100" s="6"/>
      <c r="I100" s="109"/>
    </row>
    <row r="101" spans="1:11" s="5" customFormat="1" ht="21.75" customHeight="1" x14ac:dyDescent="0.25">
      <c r="A101" s="113"/>
      <c r="B101" s="7"/>
      <c r="C101" s="34" t="s">
        <v>95</v>
      </c>
      <c r="D101" s="35"/>
      <c r="E101" s="91"/>
      <c r="G101" s="6"/>
      <c r="H101" s="6"/>
      <c r="I101" s="6"/>
    </row>
    <row r="102" spans="1:11" ht="45.75" customHeight="1" x14ac:dyDescent="0.25">
      <c r="A102" s="115">
        <f>A98+1</f>
        <v>69</v>
      </c>
      <c r="B102" s="104" t="s">
        <v>96</v>
      </c>
      <c r="C102" s="105" t="s">
        <v>138</v>
      </c>
      <c r="D102" s="103" t="s">
        <v>97</v>
      </c>
      <c r="E102" s="106">
        <v>308.66000000000003</v>
      </c>
    </row>
    <row r="103" spans="1:11" ht="45.75" customHeight="1" x14ac:dyDescent="0.25">
      <c r="A103" s="115">
        <f>A102+1</f>
        <v>70</v>
      </c>
      <c r="B103" s="104" t="s">
        <v>96</v>
      </c>
      <c r="C103" s="105" t="s">
        <v>211</v>
      </c>
      <c r="D103" s="103" t="s">
        <v>97</v>
      </c>
      <c r="E103" s="106">
        <v>53.36</v>
      </c>
    </row>
    <row r="104" spans="1:11" ht="54" customHeight="1" x14ac:dyDescent="0.25">
      <c r="A104" s="115">
        <v>71</v>
      </c>
      <c r="B104" s="104" t="s">
        <v>96</v>
      </c>
      <c r="C104" s="105" t="s">
        <v>212</v>
      </c>
      <c r="D104" s="103" t="s">
        <v>99</v>
      </c>
      <c r="E104" s="106">
        <v>599.07000000000005</v>
      </c>
    </row>
    <row r="105" spans="1:11" s="5" customFormat="1" ht="21.75" customHeight="1" x14ac:dyDescent="0.25">
      <c r="A105" s="113"/>
      <c r="B105" s="7"/>
      <c r="C105" s="34" t="s">
        <v>100</v>
      </c>
      <c r="D105" s="35"/>
      <c r="E105" s="91"/>
      <c r="G105" s="6"/>
    </row>
    <row r="106" spans="1:11" ht="33" customHeight="1" x14ac:dyDescent="0.25">
      <c r="A106" s="115">
        <v>72</v>
      </c>
      <c r="B106" s="104" t="s">
        <v>101</v>
      </c>
      <c r="C106" s="105" t="s">
        <v>102</v>
      </c>
      <c r="D106" s="103" t="s">
        <v>97</v>
      </c>
      <c r="E106" s="106">
        <v>59.89</v>
      </c>
    </row>
    <row r="107" spans="1:11" ht="22.5" customHeight="1" x14ac:dyDescent="0.25">
      <c r="A107" s="115">
        <f>A106+1</f>
        <v>73</v>
      </c>
      <c r="B107" s="104" t="s">
        <v>101</v>
      </c>
      <c r="C107" s="105" t="s">
        <v>103</v>
      </c>
      <c r="D107" s="103" t="s">
        <v>24</v>
      </c>
      <c r="E107" s="106">
        <v>71.5</v>
      </c>
    </row>
    <row r="108" spans="1:11" ht="22.5" customHeight="1" x14ac:dyDescent="0.25">
      <c r="A108" s="115">
        <f t="shared" ref="A108:A150" si="3">A107+1</f>
        <v>74</v>
      </c>
      <c r="B108" s="104" t="s">
        <v>101</v>
      </c>
      <c r="C108" s="105" t="s">
        <v>104</v>
      </c>
      <c r="D108" s="103" t="s">
        <v>24</v>
      </c>
      <c r="E108" s="106">
        <v>252.5</v>
      </c>
    </row>
    <row r="109" spans="1:11" ht="22.5" customHeight="1" x14ac:dyDescent="0.25">
      <c r="A109" s="115">
        <f t="shared" si="3"/>
        <v>75</v>
      </c>
      <c r="B109" s="104" t="s">
        <v>101</v>
      </c>
      <c r="C109" s="105" t="s">
        <v>105</v>
      </c>
      <c r="D109" s="103" t="s">
        <v>24</v>
      </c>
      <c r="E109" s="106">
        <v>22</v>
      </c>
    </row>
    <row r="110" spans="1:11" ht="22.5" customHeight="1" x14ac:dyDescent="0.25">
      <c r="A110" s="115">
        <f t="shared" si="3"/>
        <v>76</v>
      </c>
      <c r="B110" s="104" t="s">
        <v>101</v>
      </c>
      <c r="C110" s="105" t="s">
        <v>106</v>
      </c>
      <c r="D110" s="103" t="s">
        <v>97</v>
      </c>
      <c r="E110" s="106">
        <v>166.66</v>
      </c>
    </row>
    <row r="111" spans="1:11" ht="27" customHeight="1" x14ac:dyDescent="0.25">
      <c r="A111" s="115">
        <f t="shared" si="3"/>
        <v>77</v>
      </c>
      <c r="B111" s="104" t="s">
        <v>101</v>
      </c>
      <c r="C111" s="105" t="s">
        <v>229</v>
      </c>
      <c r="D111" s="103" t="s">
        <v>24</v>
      </c>
      <c r="E111" s="106">
        <v>297.33</v>
      </c>
    </row>
    <row r="112" spans="1:11" s="5" customFormat="1" ht="21.75" customHeight="1" x14ac:dyDescent="0.25">
      <c r="A112" s="113"/>
      <c r="B112" s="7"/>
      <c r="C112" s="34" t="s">
        <v>107</v>
      </c>
      <c r="D112" s="35"/>
      <c r="E112" s="91"/>
      <c r="G112" s="6"/>
    </row>
    <row r="113" spans="1:7" ht="29.25" customHeight="1" x14ac:dyDescent="0.25">
      <c r="A113" s="115">
        <v>78</v>
      </c>
      <c r="B113" s="104" t="s">
        <v>101</v>
      </c>
      <c r="C113" s="105" t="s">
        <v>108</v>
      </c>
      <c r="D113" s="103" t="s">
        <v>97</v>
      </c>
      <c r="E113" s="106">
        <v>6.62</v>
      </c>
    </row>
    <row r="114" spans="1:7" ht="29.25" customHeight="1" x14ac:dyDescent="0.25">
      <c r="A114" s="115">
        <f t="shared" si="3"/>
        <v>79</v>
      </c>
      <c r="B114" s="104" t="s">
        <v>101</v>
      </c>
      <c r="C114" s="107" t="s">
        <v>109</v>
      </c>
      <c r="D114" s="103" t="s">
        <v>27</v>
      </c>
      <c r="E114" s="106">
        <v>10</v>
      </c>
    </row>
    <row r="115" spans="1:7" ht="45" customHeight="1" x14ac:dyDescent="0.25">
      <c r="A115" s="115">
        <f t="shared" si="3"/>
        <v>80</v>
      </c>
      <c r="B115" s="104" t="s">
        <v>101</v>
      </c>
      <c r="C115" s="105" t="s">
        <v>110</v>
      </c>
      <c r="D115" s="103" t="s">
        <v>111</v>
      </c>
      <c r="E115" s="106">
        <v>10</v>
      </c>
    </row>
    <row r="116" spans="1:7" s="5" customFormat="1" ht="21.75" customHeight="1" x14ac:dyDescent="0.25">
      <c r="A116" s="113"/>
      <c r="B116" s="7"/>
      <c r="C116" s="34" t="s">
        <v>112</v>
      </c>
      <c r="D116" s="35"/>
      <c r="E116" s="91"/>
      <c r="G116" s="6"/>
    </row>
    <row r="117" spans="1:7" ht="30" customHeight="1" x14ac:dyDescent="0.25">
      <c r="A117" s="115">
        <f>A115+1</f>
        <v>81</v>
      </c>
      <c r="B117" s="104" t="s">
        <v>101</v>
      </c>
      <c r="C117" s="105" t="s">
        <v>113</v>
      </c>
      <c r="D117" s="103" t="s">
        <v>27</v>
      </c>
      <c r="E117" s="106">
        <v>7</v>
      </c>
    </row>
    <row r="118" spans="1:7" s="5" customFormat="1" ht="21.75" customHeight="1" x14ac:dyDescent="0.25">
      <c r="A118" s="113"/>
      <c r="B118" s="7"/>
      <c r="C118" s="34" t="s">
        <v>114</v>
      </c>
      <c r="D118" s="35"/>
      <c r="E118" s="91"/>
      <c r="G118" s="6"/>
    </row>
    <row r="119" spans="1:7" ht="41.25" customHeight="1" x14ac:dyDescent="0.25">
      <c r="A119" s="115">
        <f>A117+1</f>
        <v>82</v>
      </c>
      <c r="B119" s="104" t="s">
        <v>115</v>
      </c>
      <c r="C119" s="105" t="s">
        <v>139</v>
      </c>
      <c r="D119" s="103" t="s">
        <v>97</v>
      </c>
      <c r="E119" s="106">
        <v>81.459999999999994</v>
      </c>
    </row>
    <row r="120" spans="1:7" ht="43.5" customHeight="1" x14ac:dyDescent="0.25">
      <c r="A120" s="115">
        <f t="shared" si="3"/>
        <v>83</v>
      </c>
      <c r="B120" s="104" t="s">
        <v>115</v>
      </c>
      <c r="C120" s="105" t="s">
        <v>213</v>
      </c>
      <c r="D120" s="103" t="s">
        <v>97</v>
      </c>
      <c r="E120" s="106">
        <v>282.38</v>
      </c>
    </row>
    <row r="121" spans="1:7" ht="30" customHeight="1" x14ac:dyDescent="0.25">
      <c r="A121" s="115">
        <f t="shared" si="3"/>
        <v>84</v>
      </c>
      <c r="B121" s="104" t="s">
        <v>115</v>
      </c>
      <c r="C121" s="105" t="s">
        <v>117</v>
      </c>
      <c r="D121" s="103" t="s">
        <v>97</v>
      </c>
      <c r="E121" s="106">
        <v>95.83</v>
      </c>
    </row>
    <row r="122" spans="1:7" s="5" customFormat="1" ht="21.75" customHeight="1" x14ac:dyDescent="0.25">
      <c r="A122" s="113"/>
      <c r="B122" s="7"/>
      <c r="C122" s="34" t="s">
        <v>118</v>
      </c>
      <c r="D122" s="35"/>
      <c r="E122" s="91"/>
      <c r="G122" s="6"/>
    </row>
    <row r="123" spans="1:7" s="5" customFormat="1" ht="21.75" customHeight="1" x14ac:dyDescent="0.25">
      <c r="A123" s="113"/>
      <c r="B123" s="7"/>
      <c r="C123" s="34" t="s">
        <v>119</v>
      </c>
      <c r="D123" s="35"/>
      <c r="E123" s="91"/>
      <c r="G123" s="6"/>
    </row>
    <row r="124" spans="1:7" ht="30.75" customHeight="1" x14ac:dyDescent="0.25">
      <c r="A124" s="115">
        <v>87</v>
      </c>
      <c r="B124" s="104" t="s">
        <v>96</v>
      </c>
      <c r="C124" s="105" t="s">
        <v>120</v>
      </c>
      <c r="D124" s="103" t="s">
        <v>121</v>
      </c>
      <c r="E124" s="106">
        <v>123</v>
      </c>
    </row>
    <row r="125" spans="1:7" ht="43.5" customHeight="1" x14ac:dyDescent="0.25">
      <c r="A125" s="115">
        <f t="shared" si="3"/>
        <v>88</v>
      </c>
      <c r="B125" s="104" t="s">
        <v>96</v>
      </c>
      <c r="C125" s="105" t="s">
        <v>138</v>
      </c>
      <c r="D125" s="103" t="s">
        <v>97</v>
      </c>
      <c r="E125" s="106">
        <v>21.98</v>
      </c>
    </row>
    <row r="126" spans="1:7" ht="43.5" customHeight="1" x14ac:dyDescent="0.25">
      <c r="A126" s="115">
        <f t="shared" si="3"/>
        <v>89</v>
      </c>
      <c r="B126" s="104" t="s">
        <v>96</v>
      </c>
      <c r="C126" s="105" t="s">
        <v>214</v>
      </c>
      <c r="D126" s="103" t="s">
        <v>97</v>
      </c>
      <c r="E126" s="106">
        <v>3.77</v>
      </c>
    </row>
    <row r="127" spans="1:7" ht="59.25" customHeight="1" x14ac:dyDescent="0.25">
      <c r="A127" s="115">
        <f t="shared" si="3"/>
        <v>90</v>
      </c>
      <c r="B127" s="104" t="s">
        <v>96</v>
      </c>
      <c r="C127" s="105" t="s">
        <v>212</v>
      </c>
      <c r="D127" s="103" t="s">
        <v>99</v>
      </c>
      <c r="E127" s="106">
        <v>25.86</v>
      </c>
    </row>
    <row r="128" spans="1:7" s="5" customFormat="1" ht="21.75" customHeight="1" x14ac:dyDescent="0.25">
      <c r="A128" s="113"/>
      <c r="B128" s="7"/>
      <c r="C128" s="34" t="s">
        <v>100</v>
      </c>
      <c r="D128" s="35"/>
      <c r="E128" s="91"/>
      <c r="G128" s="6"/>
    </row>
    <row r="129" spans="1:7" ht="29.25" customHeight="1" x14ac:dyDescent="0.25">
      <c r="A129" s="115">
        <f>A127+1</f>
        <v>91</v>
      </c>
      <c r="B129" s="104" t="s">
        <v>101</v>
      </c>
      <c r="C129" s="105" t="s">
        <v>108</v>
      </c>
      <c r="D129" s="103" t="s">
        <v>97</v>
      </c>
      <c r="E129" s="106">
        <v>2.25</v>
      </c>
    </row>
    <row r="130" spans="1:7" ht="29.25" customHeight="1" x14ac:dyDescent="0.25">
      <c r="A130" s="115">
        <f t="shared" si="3"/>
        <v>92</v>
      </c>
      <c r="B130" s="104" t="s">
        <v>101</v>
      </c>
      <c r="C130" s="105" t="s">
        <v>122</v>
      </c>
      <c r="D130" s="103" t="s">
        <v>27</v>
      </c>
      <c r="E130" s="106">
        <v>15</v>
      </c>
    </row>
    <row r="131" spans="1:7" ht="29.25" customHeight="1" x14ac:dyDescent="0.25">
      <c r="A131" s="115">
        <f t="shared" si="3"/>
        <v>93</v>
      </c>
      <c r="B131" s="104" t="s">
        <v>101</v>
      </c>
      <c r="C131" s="105" t="s">
        <v>123</v>
      </c>
      <c r="D131" s="103" t="s">
        <v>27</v>
      </c>
      <c r="E131" s="106">
        <v>15</v>
      </c>
    </row>
    <row r="132" spans="1:7" ht="29.25" customHeight="1" x14ac:dyDescent="0.25">
      <c r="A132" s="115">
        <f t="shared" si="3"/>
        <v>94</v>
      </c>
      <c r="B132" s="104" t="s">
        <v>101</v>
      </c>
      <c r="C132" s="105" t="s">
        <v>124</v>
      </c>
      <c r="D132" s="103" t="s">
        <v>27</v>
      </c>
      <c r="E132" s="106">
        <v>15</v>
      </c>
    </row>
    <row r="133" spans="1:7" s="5" customFormat="1" ht="21.75" customHeight="1" x14ac:dyDescent="0.25">
      <c r="A133" s="113"/>
      <c r="B133" s="7"/>
      <c r="C133" s="34" t="s">
        <v>125</v>
      </c>
      <c r="D133" s="35"/>
      <c r="E133" s="91"/>
      <c r="G133" s="6"/>
    </row>
    <row r="134" spans="1:7" ht="45" customHeight="1" x14ac:dyDescent="0.25">
      <c r="A134" s="115">
        <f>A132+1</f>
        <v>95</v>
      </c>
      <c r="B134" s="104" t="s">
        <v>96</v>
      </c>
      <c r="C134" s="105" t="s">
        <v>138</v>
      </c>
      <c r="D134" s="103" t="s">
        <v>97</v>
      </c>
      <c r="E134" s="106">
        <v>31.41</v>
      </c>
    </row>
    <row r="135" spans="1:7" ht="45" customHeight="1" x14ac:dyDescent="0.25">
      <c r="A135" s="115">
        <f t="shared" si="3"/>
        <v>96</v>
      </c>
      <c r="B135" s="104" t="s">
        <v>96</v>
      </c>
      <c r="C135" s="105" t="s">
        <v>214</v>
      </c>
      <c r="D135" s="103" t="s">
        <v>97</v>
      </c>
      <c r="E135" s="106">
        <v>5.54</v>
      </c>
    </row>
    <row r="136" spans="1:7" ht="57.75" customHeight="1" x14ac:dyDescent="0.25">
      <c r="A136" s="115">
        <f t="shared" si="3"/>
        <v>97</v>
      </c>
      <c r="B136" s="104" t="s">
        <v>96</v>
      </c>
      <c r="C136" s="105" t="s">
        <v>212</v>
      </c>
      <c r="D136" s="103" t="s">
        <v>99</v>
      </c>
      <c r="E136" s="106">
        <v>123.19</v>
      </c>
    </row>
    <row r="137" spans="1:7" s="5" customFormat="1" ht="21.75" customHeight="1" x14ac:dyDescent="0.25">
      <c r="A137" s="113"/>
      <c r="B137" s="7"/>
      <c r="C137" s="34" t="s">
        <v>100</v>
      </c>
      <c r="D137" s="35"/>
      <c r="E137" s="91"/>
      <c r="G137" s="6"/>
    </row>
    <row r="138" spans="1:7" ht="25.5" customHeight="1" x14ac:dyDescent="0.25">
      <c r="A138" s="115">
        <f>A136+1</f>
        <v>98</v>
      </c>
      <c r="B138" s="104" t="s">
        <v>101</v>
      </c>
      <c r="C138" s="105" t="s">
        <v>108</v>
      </c>
      <c r="D138" s="103" t="s">
        <v>97</v>
      </c>
      <c r="E138" s="106">
        <v>3.72</v>
      </c>
    </row>
    <row r="139" spans="1:7" ht="25.5" customHeight="1" x14ac:dyDescent="0.25">
      <c r="A139" s="115">
        <f t="shared" si="3"/>
        <v>99</v>
      </c>
      <c r="B139" s="104" t="s">
        <v>101</v>
      </c>
      <c r="C139" s="105" t="s">
        <v>126</v>
      </c>
      <c r="D139" s="103" t="s">
        <v>24</v>
      </c>
      <c r="E139" s="106">
        <v>70</v>
      </c>
    </row>
    <row r="140" spans="1:7" ht="25.5" customHeight="1" x14ac:dyDescent="0.25">
      <c r="A140" s="115">
        <f t="shared" si="3"/>
        <v>100</v>
      </c>
      <c r="B140" s="104" t="s">
        <v>101</v>
      </c>
      <c r="C140" s="105" t="s">
        <v>106</v>
      </c>
      <c r="D140" s="103" t="s">
        <v>97</v>
      </c>
      <c r="E140" s="106">
        <v>3.72</v>
      </c>
    </row>
    <row r="141" spans="1:7" ht="25.5" customHeight="1" x14ac:dyDescent="0.25">
      <c r="A141" s="115">
        <f t="shared" si="3"/>
        <v>101</v>
      </c>
      <c r="B141" s="104" t="s">
        <v>127</v>
      </c>
      <c r="C141" s="105" t="s">
        <v>128</v>
      </c>
      <c r="D141" s="103" t="s">
        <v>24</v>
      </c>
      <c r="E141" s="106">
        <v>51.4</v>
      </c>
    </row>
    <row r="142" spans="1:7" s="5" customFormat="1" ht="21.75" customHeight="1" x14ac:dyDescent="0.25">
      <c r="A142" s="113"/>
      <c r="B142" s="7"/>
      <c r="C142" s="34" t="s">
        <v>129</v>
      </c>
      <c r="D142" s="35"/>
      <c r="E142" s="91"/>
      <c r="G142" s="6"/>
    </row>
    <row r="143" spans="1:7" ht="46.5" customHeight="1" x14ac:dyDescent="0.25">
      <c r="A143" s="115">
        <f>A141+1</f>
        <v>102</v>
      </c>
      <c r="B143" s="104" t="s">
        <v>115</v>
      </c>
      <c r="C143" s="105" t="s">
        <v>140</v>
      </c>
      <c r="D143" s="103" t="s">
        <v>97</v>
      </c>
      <c r="E143" s="106">
        <v>37.64</v>
      </c>
    </row>
    <row r="144" spans="1:7" ht="29.25" customHeight="1" x14ac:dyDescent="0.25">
      <c r="A144" s="115">
        <f t="shared" si="3"/>
        <v>103</v>
      </c>
      <c r="B144" s="104" t="s">
        <v>115</v>
      </c>
      <c r="C144" s="105" t="s">
        <v>116</v>
      </c>
      <c r="D144" s="103" t="s">
        <v>97</v>
      </c>
      <c r="E144" s="106">
        <v>6.64</v>
      </c>
    </row>
    <row r="145" spans="1:7" ht="29.25" customHeight="1" x14ac:dyDescent="0.25">
      <c r="A145" s="115">
        <f t="shared" si="3"/>
        <v>104</v>
      </c>
      <c r="B145" s="104" t="s">
        <v>115</v>
      </c>
      <c r="C145" s="105" t="s">
        <v>117</v>
      </c>
      <c r="D145" s="103" t="s">
        <v>97</v>
      </c>
      <c r="E145" s="106">
        <v>44.28</v>
      </c>
    </row>
    <row r="146" spans="1:7" ht="35.25" customHeight="1" x14ac:dyDescent="0.25">
      <c r="A146" s="115">
        <f t="shared" si="3"/>
        <v>105</v>
      </c>
      <c r="B146" s="104" t="s">
        <v>115</v>
      </c>
      <c r="C146" s="105" t="s">
        <v>137</v>
      </c>
      <c r="D146" s="103" t="s">
        <v>97</v>
      </c>
      <c r="E146" s="106">
        <v>18.54</v>
      </c>
    </row>
    <row r="147" spans="1:7" s="5" customFormat="1" ht="21.75" customHeight="1" x14ac:dyDescent="0.25">
      <c r="A147" s="113"/>
      <c r="B147" s="7"/>
      <c r="C147" s="34" t="s">
        <v>130</v>
      </c>
      <c r="D147" s="35"/>
      <c r="E147" s="91"/>
      <c r="G147" s="6"/>
    </row>
    <row r="148" spans="1:7" s="5" customFormat="1" ht="21.75" customHeight="1" x14ac:dyDescent="0.25">
      <c r="A148" s="113"/>
      <c r="B148" s="7"/>
      <c r="C148" s="34" t="s">
        <v>131</v>
      </c>
      <c r="D148" s="35"/>
      <c r="E148" s="91"/>
      <c r="G148" s="6"/>
    </row>
    <row r="149" spans="1:7" ht="39.75" customHeight="1" x14ac:dyDescent="0.25">
      <c r="A149" s="115">
        <f>A146+1</f>
        <v>106</v>
      </c>
      <c r="B149" s="104" t="s">
        <v>132</v>
      </c>
      <c r="C149" s="105" t="s">
        <v>133</v>
      </c>
      <c r="D149" s="103" t="s">
        <v>97</v>
      </c>
      <c r="E149" s="106">
        <v>1</v>
      </c>
    </row>
    <row r="150" spans="1:7" ht="34.5" customHeight="1" x14ac:dyDescent="0.25">
      <c r="A150" s="115">
        <f t="shared" si="3"/>
        <v>107</v>
      </c>
      <c r="B150" s="104" t="s">
        <v>132</v>
      </c>
      <c r="C150" s="105" t="s">
        <v>134</v>
      </c>
      <c r="D150" s="103" t="s">
        <v>99</v>
      </c>
      <c r="E150" s="106">
        <v>7.5</v>
      </c>
    </row>
    <row r="151" spans="1:7" s="5" customFormat="1" ht="21.75" customHeight="1" x14ac:dyDescent="0.25">
      <c r="A151" s="113"/>
      <c r="B151" s="7"/>
      <c r="C151" s="34" t="s">
        <v>135</v>
      </c>
      <c r="D151" s="35"/>
      <c r="E151" s="91"/>
      <c r="G151" s="6"/>
    </row>
    <row r="152" spans="1:7" ht="33.75" customHeight="1" x14ac:dyDescent="0.25">
      <c r="A152" s="217">
        <f>A150+1</f>
        <v>108</v>
      </c>
      <c r="B152" s="218" t="s">
        <v>132</v>
      </c>
      <c r="C152" s="219" t="s">
        <v>136</v>
      </c>
      <c r="D152" s="220" t="s">
        <v>99</v>
      </c>
      <c r="E152" s="221">
        <v>17.399999999999999</v>
      </c>
    </row>
    <row r="153" spans="1:7" ht="25.5" customHeight="1" x14ac:dyDescent="0.25">
      <c r="A153" s="232"/>
      <c r="B153" s="233"/>
      <c r="C153" s="233"/>
      <c r="D153" s="233"/>
      <c r="E153" s="233"/>
    </row>
    <row r="154" spans="1:7" ht="31.5" customHeight="1" x14ac:dyDescent="0.25">
      <c r="A154" s="206" t="s">
        <v>3</v>
      </c>
      <c r="B154" s="206" t="s">
        <v>158</v>
      </c>
      <c r="C154" s="207" t="s">
        <v>159</v>
      </c>
      <c r="D154" s="208"/>
      <c r="E154" s="208"/>
    </row>
    <row r="155" spans="1:7" ht="18.75" customHeight="1" x14ac:dyDescent="0.25">
      <c r="A155" s="3"/>
      <c r="B155" s="122" t="s">
        <v>4</v>
      </c>
      <c r="C155" s="226" t="s">
        <v>5</v>
      </c>
      <c r="D155" s="227"/>
      <c r="E155" s="228"/>
    </row>
    <row r="156" spans="1:7" ht="39.6" x14ac:dyDescent="0.25">
      <c r="A156" s="123">
        <v>1</v>
      </c>
      <c r="B156" s="39" t="s">
        <v>4</v>
      </c>
      <c r="C156" s="124" t="s">
        <v>216</v>
      </c>
      <c r="D156" s="125" t="s">
        <v>6</v>
      </c>
      <c r="E156" s="126">
        <v>0.96</v>
      </c>
    </row>
    <row r="157" spans="1:7" ht="20.25" customHeight="1" x14ac:dyDescent="0.25">
      <c r="A157" s="127"/>
      <c r="B157" s="128" t="s">
        <v>7</v>
      </c>
      <c r="C157" s="229" t="s">
        <v>8</v>
      </c>
      <c r="D157" s="230"/>
      <c r="E157" s="231"/>
    </row>
    <row r="158" spans="1:7" ht="34.5" customHeight="1" x14ac:dyDescent="0.25">
      <c r="A158" s="48">
        <f>A156+1</f>
        <v>2</v>
      </c>
      <c r="B158" s="129" t="s">
        <v>7</v>
      </c>
      <c r="C158" s="8" t="s">
        <v>9</v>
      </c>
      <c r="D158" s="38" t="s">
        <v>10</v>
      </c>
      <c r="E158" s="130">
        <v>52</v>
      </c>
    </row>
    <row r="159" spans="1:7" ht="34.5" customHeight="1" x14ac:dyDescent="0.25">
      <c r="A159" s="48">
        <f>A158+1</f>
        <v>3</v>
      </c>
      <c r="B159" s="129" t="s">
        <v>7</v>
      </c>
      <c r="C159" s="8" t="s">
        <v>160</v>
      </c>
      <c r="D159" s="38" t="s">
        <v>10</v>
      </c>
      <c r="E159" s="130">
        <v>10</v>
      </c>
    </row>
    <row r="160" spans="1:7" ht="34.5" customHeight="1" x14ac:dyDescent="0.25">
      <c r="A160" s="48">
        <f>A159+1</f>
        <v>4</v>
      </c>
      <c r="B160" s="129" t="s">
        <v>7</v>
      </c>
      <c r="C160" s="8" t="s">
        <v>13</v>
      </c>
      <c r="D160" s="38" t="s">
        <v>10</v>
      </c>
      <c r="E160" s="130">
        <v>5</v>
      </c>
    </row>
    <row r="161" spans="1:5" ht="34.5" customHeight="1" x14ac:dyDescent="0.25">
      <c r="A161" s="48">
        <f>A160+1</f>
        <v>5</v>
      </c>
      <c r="B161" s="129" t="s">
        <v>7</v>
      </c>
      <c r="C161" s="8" t="s">
        <v>14</v>
      </c>
      <c r="D161" s="38" t="s">
        <v>10</v>
      </c>
      <c r="E161" s="130">
        <v>7</v>
      </c>
    </row>
    <row r="162" spans="1:5" ht="34.5" customHeight="1" x14ac:dyDescent="0.25">
      <c r="A162" s="48">
        <f>A161+1</f>
        <v>6</v>
      </c>
      <c r="B162" s="129" t="s">
        <v>7</v>
      </c>
      <c r="C162" s="131" t="s">
        <v>15</v>
      </c>
      <c r="D162" s="79" t="s">
        <v>10</v>
      </c>
      <c r="E162" s="132">
        <v>6</v>
      </c>
    </row>
    <row r="163" spans="1:5" ht="34.5" customHeight="1" x14ac:dyDescent="0.25">
      <c r="A163" s="48">
        <f>A162+1</f>
        <v>7</v>
      </c>
      <c r="B163" s="129" t="s">
        <v>7</v>
      </c>
      <c r="C163" s="131" t="s">
        <v>16</v>
      </c>
      <c r="D163" s="79" t="s">
        <v>10</v>
      </c>
      <c r="E163" s="132">
        <v>1</v>
      </c>
    </row>
    <row r="164" spans="1:5" ht="18.75" customHeight="1" x14ac:dyDescent="0.25">
      <c r="A164" s="3"/>
      <c r="B164" s="122" t="s">
        <v>7</v>
      </c>
      <c r="C164" s="133" t="s">
        <v>161</v>
      </c>
      <c r="D164" s="134"/>
      <c r="E164" s="134"/>
    </row>
    <row r="165" spans="1:5" ht="18.75" customHeight="1" x14ac:dyDescent="0.25">
      <c r="A165" s="135">
        <f>A163+1</f>
        <v>8</v>
      </c>
      <c r="B165" s="129" t="s">
        <v>7</v>
      </c>
      <c r="C165" s="131" t="s">
        <v>217</v>
      </c>
      <c r="D165" s="79" t="s">
        <v>162</v>
      </c>
      <c r="E165" s="136">
        <v>3.0000000000000001E-3</v>
      </c>
    </row>
    <row r="166" spans="1:5" ht="18.75" customHeight="1" x14ac:dyDescent="0.25">
      <c r="A166" s="3"/>
      <c r="B166" s="122" t="s">
        <v>17</v>
      </c>
      <c r="C166" s="137" t="s">
        <v>18</v>
      </c>
      <c r="D166" s="138"/>
      <c r="E166" s="138"/>
    </row>
    <row r="167" spans="1:5" ht="26.4" x14ac:dyDescent="0.25">
      <c r="A167" s="135">
        <f>A165+1</f>
        <v>9</v>
      </c>
      <c r="B167" s="39" t="s">
        <v>17</v>
      </c>
      <c r="C167" s="124" t="s">
        <v>19</v>
      </c>
      <c r="D167" s="123" t="s">
        <v>49</v>
      </c>
      <c r="E167" s="139">
        <v>6951.4</v>
      </c>
    </row>
    <row r="168" spans="1:5" ht="24" customHeight="1" x14ac:dyDescent="0.25">
      <c r="A168" s="140"/>
      <c r="B168" s="141" t="s">
        <v>20</v>
      </c>
      <c r="C168" s="142" t="s">
        <v>21</v>
      </c>
      <c r="D168" s="143"/>
      <c r="E168" s="143"/>
    </row>
    <row r="169" spans="1:5" ht="26.4" x14ac:dyDescent="0.25">
      <c r="A169" s="48">
        <v>10</v>
      </c>
      <c r="B169" s="129" t="s">
        <v>20</v>
      </c>
      <c r="C169" s="131" t="s">
        <v>22</v>
      </c>
      <c r="D169" s="79" t="s">
        <v>49</v>
      </c>
      <c r="E169" s="126">
        <v>79</v>
      </c>
    </row>
    <row r="170" spans="1:5" ht="26.4" x14ac:dyDescent="0.25">
      <c r="A170" s="48">
        <f t="shared" ref="A170:A175" si="4">A169+1</f>
        <v>11</v>
      </c>
      <c r="B170" s="144" t="s">
        <v>20</v>
      </c>
      <c r="C170" s="145" t="s">
        <v>163</v>
      </c>
      <c r="D170" s="79" t="s">
        <v>164</v>
      </c>
      <c r="E170" s="146">
        <v>4787</v>
      </c>
    </row>
    <row r="171" spans="1:5" ht="39.6" x14ac:dyDescent="0.25">
      <c r="A171" s="147">
        <f t="shared" si="4"/>
        <v>12</v>
      </c>
      <c r="B171" s="144" t="s">
        <v>20</v>
      </c>
      <c r="C171" s="145" t="s">
        <v>23</v>
      </c>
      <c r="D171" s="72" t="s">
        <v>24</v>
      </c>
      <c r="E171" s="146">
        <v>19</v>
      </c>
    </row>
    <row r="172" spans="1:5" ht="39.6" x14ac:dyDescent="0.25">
      <c r="A172" s="147">
        <f t="shared" si="4"/>
        <v>13</v>
      </c>
      <c r="B172" s="144" t="s">
        <v>20</v>
      </c>
      <c r="C172" s="145" t="s">
        <v>165</v>
      </c>
      <c r="D172" s="72" t="s">
        <v>24</v>
      </c>
      <c r="E172" s="146">
        <v>11</v>
      </c>
    </row>
    <row r="173" spans="1:5" ht="26.4" x14ac:dyDescent="0.25">
      <c r="A173" s="48">
        <f t="shared" si="4"/>
        <v>14</v>
      </c>
      <c r="B173" s="129" t="s">
        <v>20</v>
      </c>
      <c r="C173" s="131" t="s">
        <v>26</v>
      </c>
      <c r="D173" s="79" t="s">
        <v>27</v>
      </c>
      <c r="E173" s="148">
        <v>2</v>
      </c>
    </row>
    <row r="174" spans="1:5" ht="22.5" customHeight="1" x14ac:dyDescent="0.25">
      <c r="A174" s="48">
        <f t="shared" si="4"/>
        <v>15</v>
      </c>
      <c r="B174" s="129" t="s">
        <v>20</v>
      </c>
      <c r="C174" s="149" t="s">
        <v>29</v>
      </c>
      <c r="D174" s="79" t="s">
        <v>10</v>
      </c>
      <c r="E174" s="75">
        <v>14</v>
      </c>
    </row>
    <row r="175" spans="1:5" ht="22.5" customHeight="1" x14ac:dyDescent="0.25">
      <c r="A175" s="48">
        <f t="shared" si="4"/>
        <v>16</v>
      </c>
      <c r="B175" s="129" t="s">
        <v>20</v>
      </c>
      <c r="C175" s="149" t="s">
        <v>30</v>
      </c>
      <c r="D175" s="79" t="s">
        <v>10</v>
      </c>
      <c r="E175" s="75">
        <v>16</v>
      </c>
    </row>
    <row r="176" spans="1:5" ht="22.5" customHeight="1" x14ac:dyDescent="0.25">
      <c r="A176" s="150"/>
      <c r="B176" s="151" t="s">
        <v>31</v>
      </c>
      <c r="C176" s="152" t="s">
        <v>32</v>
      </c>
      <c r="D176" s="152"/>
      <c r="E176" s="152"/>
    </row>
    <row r="177" spans="1:5" ht="26.4" x14ac:dyDescent="0.25">
      <c r="A177" s="102">
        <f>A175+1</f>
        <v>17</v>
      </c>
      <c r="B177" s="46" t="s">
        <v>31</v>
      </c>
      <c r="C177" s="101" t="s">
        <v>33</v>
      </c>
      <c r="D177" s="102" t="s">
        <v>24</v>
      </c>
      <c r="E177" s="153">
        <v>65</v>
      </c>
    </row>
    <row r="178" spans="1:5" ht="26.4" x14ac:dyDescent="0.25">
      <c r="A178" s="3" t="s">
        <v>182</v>
      </c>
      <c r="B178" s="3" t="s">
        <v>185</v>
      </c>
      <c r="C178" s="120" t="s">
        <v>186</v>
      </c>
      <c r="D178" s="121"/>
      <c r="E178" s="121"/>
    </row>
    <row r="179" spans="1:5" ht="13.2" x14ac:dyDescent="0.25">
      <c r="A179" s="4"/>
      <c r="B179" s="7" t="s">
        <v>35</v>
      </c>
      <c r="C179" s="154" t="s">
        <v>36</v>
      </c>
      <c r="D179" s="155"/>
      <c r="E179" s="155"/>
    </row>
    <row r="180" spans="1:5" ht="26.4" x14ac:dyDescent="0.25">
      <c r="A180" s="38">
        <f>A177+1</f>
        <v>18</v>
      </c>
      <c r="B180" s="36" t="s">
        <v>35</v>
      </c>
      <c r="C180" s="8" t="s">
        <v>37</v>
      </c>
      <c r="D180" s="38" t="s">
        <v>93</v>
      </c>
      <c r="E180" s="130">
        <v>1119.8</v>
      </c>
    </row>
    <row r="181" spans="1:5" ht="13.2" x14ac:dyDescent="0.25">
      <c r="A181" s="156"/>
      <c r="B181" s="157" t="s">
        <v>38</v>
      </c>
      <c r="C181" s="154" t="s">
        <v>39</v>
      </c>
      <c r="D181" s="155"/>
      <c r="E181" s="155"/>
    </row>
    <row r="182" spans="1:5" ht="52.8" x14ac:dyDescent="0.25">
      <c r="A182" s="51">
        <f>A180+1</f>
        <v>19</v>
      </c>
      <c r="B182" s="36" t="s">
        <v>38</v>
      </c>
      <c r="C182" s="8" t="s">
        <v>40</v>
      </c>
      <c r="D182" s="38" t="s">
        <v>93</v>
      </c>
      <c r="E182" s="130">
        <v>629.6</v>
      </c>
    </row>
    <row r="183" spans="1:5" ht="26.4" x14ac:dyDescent="0.25">
      <c r="A183" s="3" t="s">
        <v>182</v>
      </c>
      <c r="B183" s="158" t="s">
        <v>190</v>
      </c>
      <c r="C183" s="99" t="s">
        <v>191</v>
      </c>
      <c r="D183" s="121"/>
      <c r="E183" s="121"/>
    </row>
    <row r="184" spans="1:5" ht="13.2" x14ac:dyDescent="0.25">
      <c r="A184" s="159"/>
      <c r="B184" s="160" t="s">
        <v>46</v>
      </c>
      <c r="C184" s="137" t="s">
        <v>47</v>
      </c>
      <c r="D184" s="138"/>
      <c r="E184" s="138"/>
    </row>
    <row r="185" spans="1:5" ht="15.6" x14ac:dyDescent="0.25">
      <c r="A185" s="51">
        <f>A182+1</f>
        <v>20</v>
      </c>
      <c r="B185" s="84" t="s">
        <v>46</v>
      </c>
      <c r="C185" s="57" t="s">
        <v>48</v>
      </c>
      <c r="D185" s="25" t="s">
        <v>49</v>
      </c>
      <c r="E185" s="161">
        <v>232.5</v>
      </c>
    </row>
    <row r="186" spans="1:5" ht="26.4" x14ac:dyDescent="0.25">
      <c r="A186" s="162"/>
      <c r="B186" s="163" t="s">
        <v>50</v>
      </c>
      <c r="C186" s="164" t="s">
        <v>166</v>
      </c>
      <c r="D186" s="138"/>
      <c r="E186" s="138"/>
    </row>
    <row r="187" spans="1:5" ht="26.4" x14ac:dyDescent="0.25">
      <c r="A187" s="165">
        <v>22</v>
      </c>
      <c r="B187" s="60" t="s">
        <v>50</v>
      </c>
      <c r="C187" s="57" t="s">
        <v>156</v>
      </c>
      <c r="D187" s="25" t="s">
        <v>49</v>
      </c>
      <c r="E187" s="126">
        <v>54</v>
      </c>
    </row>
    <row r="188" spans="1:5" ht="26.4" x14ac:dyDescent="0.25">
      <c r="A188" s="165">
        <f>A187+1</f>
        <v>23</v>
      </c>
      <c r="B188" s="60" t="s">
        <v>50</v>
      </c>
      <c r="C188" s="57" t="s">
        <v>218</v>
      </c>
      <c r="D188" s="25" t="s">
        <v>49</v>
      </c>
      <c r="E188" s="126">
        <v>425.5</v>
      </c>
    </row>
    <row r="189" spans="1:5" ht="26.4" x14ac:dyDescent="0.25">
      <c r="A189" s="166"/>
      <c r="B189" s="167" t="s">
        <v>51</v>
      </c>
      <c r="C189" s="168" t="s">
        <v>52</v>
      </c>
      <c r="D189" s="169"/>
      <c r="E189" s="169"/>
    </row>
    <row r="190" spans="1:5" ht="39.6" x14ac:dyDescent="0.25">
      <c r="A190" s="51">
        <f>A188+1</f>
        <v>24</v>
      </c>
      <c r="B190" s="56" t="s">
        <v>51</v>
      </c>
      <c r="C190" s="100" t="s">
        <v>220</v>
      </c>
      <c r="D190" s="25" t="s">
        <v>49</v>
      </c>
      <c r="E190" s="126">
        <v>859</v>
      </c>
    </row>
    <row r="191" spans="1:5" ht="26.4" x14ac:dyDescent="0.25">
      <c r="A191" s="166"/>
      <c r="B191" s="167" t="s">
        <v>51</v>
      </c>
      <c r="C191" s="170" t="s">
        <v>52</v>
      </c>
      <c r="D191" s="155"/>
      <c r="E191" s="155"/>
    </row>
    <row r="192" spans="1:5" ht="39.6" x14ac:dyDescent="0.25">
      <c r="A192" s="51">
        <f>A190+1</f>
        <v>25</v>
      </c>
      <c r="B192" s="56" t="s">
        <v>51</v>
      </c>
      <c r="C192" s="100" t="s">
        <v>221</v>
      </c>
      <c r="D192" s="25" t="s">
        <v>49</v>
      </c>
      <c r="E192" s="126">
        <v>83</v>
      </c>
    </row>
    <row r="193" spans="1:5" ht="26.4" x14ac:dyDescent="0.25">
      <c r="A193" s="171"/>
      <c r="B193" s="172" t="s">
        <v>152</v>
      </c>
      <c r="C193" s="173" t="s">
        <v>167</v>
      </c>
      <c r="D193" s="134"/>
      <c r="E193" s="134"/>
    </row>
    <row r="194" spans="1:5" ht="39.6" x14ac:dyDescent="0.25">
      <c r="A194" s="165">
        <v>26</v>
      </c>
      <c r="B194" s="56" t="s">
        <v>152</v>
      </c>
      <c r="C194" s="57" t="s">
        <v>219</v>
      </c>
      <c r="D194" s="25" t="s">
        <v>49</v>
      </c>
      <c r="E194" s="126">
        <v>7220</v>
      </c>
    </row>
    <row r="195" spans="1:5" ht="15.6" x14ac:dyDescent="0.25">
      <c r="A195" s="165">
        <f>A194+1</f>
        <v>27</v>
      </c>
      <c r="B195" s="56" t="s">
        <v>51</v>
      </c>
      <c r="C195" s="57" t="s">
        <v>168</v>
      </c>
      <c r="D195" s="25" t="s">
        <v>49</v>
      </c>
      <c r="E195" s="126">
        <v>511.91</v>
      </c>
    </row>
    <row r="196" spans="1:5" ht="26.4" x14ac:dyDescent="0.25">
      <c r="A196" s="174" t="s">
        <v>182</v>
      </c>
      <c r="B196" s="174" t="s">
        <v>197</v>
      </c>
      <c r="C196" s="175" t="s">
        <v>198</v>
      </c>
      <c r="D196" s="176"/>
      <c r="E196" s="176"/>
    </row>
    <row r="197" spans="1:5" ht="13.2" x14ac:dyDescent="0.25">
      <c r="A197" s="177"/>
      <c r="B197" s="178" t="s">
        <v>54</v>
      </c>
      <c r="C197" s="179" t="s">
        <v>55</v>
      </c>
      <c r="D197" s="180"/>
      <c r="E197" s="180"/>
    </row>
    <row r="198" spans="1:5" ht="33.75" customHeight="1" x14ac:dyDescent="0.25">
      <c r="A198" s="171">
        <f>A195+1</f>
        <v>28</v>
      </c>
      <c r="B198" s="63" t="s">
        <v>54</v>
      </c>
      <c r="C198" s="64" t="s">
        <v>199</v>
      </c>
      <c r="D198" s="65" t="s">
        <v>49</v>
      </c>
      <c r="E198" s="126">
        <v>179</v>
      </c>
    </row>
    <row r="199" spans="1:5" ht="33.75" customHeight="1" x14ac:dyDescent="0.25">
      <c r="A199" s="181">
        <f>A198+1</f>
        <v>29</v>
      </c>
      <c r="B199" s="63" t="s">
        <v>54</v>
      </c>
      <c r="C199" s="64" t="s">
        <v>222</v>
      </c>
      <c r="D199" s="65" t="s">
        <v>49</v>
      </c>
      <c r="E199" s="126">
        <v>1535</v>
      </c>
    </row>
    <row r="200" spans="1:5" ht="23.25" customHeight="1" x14ac:dyDescent="0.25">
      <c r="A200" s="177"/>
      <c r="B200" s="178" t="s">
        <v>56</v>
      </c>
      <c r="C200" s="179" t="s">
        <v>57</v>
      </c>
      <c r="D200" s="180"/>
      <c r="E200" s="180"/>
    </row>
    <row r="201" spans="1:5" ht="26.4" x14ac:dyDescent="0.25">
      <c r="A201" s="65">
        <v>30</v>
      </c>
      <c r="B201" s="63" t="s">
        <v>153</v>
      </c>
      <c r="C201" s="82" t="s">
        <v>154</v>
      </c>
      <c r="D201" s="65" t="s">
        <v>49</v>
      </c>
      <c r="E201" s="182">
        <v>6110.1</v>
      </c>
    </row>
    <row r="202" spans="1:5" ht="39.6" x14ac:dyDescent="0.25">
      <c r="A202" s="181">
        <v>31</v>
      </c>
      <c r="B202" s="63" t="s">
        <v>56</v>
      </c>
      <c r="C202" s="64" t="s">
        <v>223</v>
      </c>
      <c r="D202" s="65" t="s">
        <v>49</v>
      </c>
      <c r="E202" s="126">
        <v>6818</v>
      </c>
    </row>
    <row r="203" spans="1:5" ht="52.8" x14ac:dyDescent="0.25">
      <c r="A203" s="181">
        <f>A202+1</f>
        <v>32</v>
      </c>
      <c r="B203" s="63" t="s">
        <v>56</v>
      </c>
      <c r="C203" s="64" t="s">
        <v>224</v>
      </c>
      <c r="D203" s="65" t="s">
        <v>49</v>
      </c>
      <c r="E203" s="126">
        <v>6656.15</v>
      </c>
    </row>
    <row r="204" spans="1:5" ht="19.5" customHeight="1" x14ac:dyDescent="0.25">
      <c r="A204" s="177"/>
      <c r="B204" s="178" t="s">
        <v>58</v>
      </c>
      <c r="C204" s="183" t="s">
        <v>59</v>
      </c>
      <c r="D204" s="184"/>
      <c r="E204" s="184"/>
    </row>
    <row r="205" spans="1:5" ht="39.6" x14ac:dyDescent="0.25">
      <c r="A205" s="147">
        <f>A203+1</f>
        <v>33</v>
      </c>
      <c r="B205" s="76" t="s">
        <v>58</v>
      </c>
      <c r="C205" s="71" t="s">
        <v>203</v>
      </c>
      <c r="D205" s="76" t="s">
        <v>49</v>
      </c>
      <c r="E205" s="148">
        <v>107</v>
      </c>
    </row>
    <row r="206" spans="1:5" ht="26.4" x14ac:dyDescent="0.25">
      <c r="A206" s="174" t="s">
        <v>182</v>
      </c>
      <c r="B206" s="178" t="s">
        <v>204</v>
      </c>
      <c r="C206" s="179" t="s">
        <v>206</v>
      </c>
      <c r="D206" s="180"/>
      <c r="E206" s="180"/>
    </row>
    <row r="207" spans="1:5" ht="18.75" customHeight="1" x14ac:dyDescent="0.25">
      <c r="A207" s="177"/>
      <c r="B207" s="178" t="s">
        <v>60</v>
      </c>
      <c r="C207" s="179" t="s">
        <v>61</v>
      </c>
      <c r="D207" s="180"/>
      <c r="E207" s="180"/>
    </row>
    <row r="208" spans="1:5" ht="36" customHeight="1" x14ac:dyDescent="0.25">
      <c r="A208" s="42">
        <f>A205+1</f>
        <v>34</v>
      </c>
      <c r="B208" s="63" t="s">
        <v>60</v>
      </c>
      <c r="C208" s="64" t="s">
        <v>62</v>
      </c>
      <c r="D208" s="65" t="s">
        <v>49</v>
      </c>
      <c r="E208" s="126">
        <v>4233.49</v>
      </c>
    </row>
    <row r="209" spans="1:5" ht="34.5" customHeight="1" x14ac:dyDescent="0.25">
      <c r="A209" s="181">
        <f t="shared" ref="A209:A214" si="5">A208+1</f>
        <v>35</v>
      </c>
      <c r="B209" s="63" t="s">
        <v>60</v>
      </c>
      <c r="C209" s="64" t="s">
        <v>169</v>
      </c>
      <c r="D209" s="42" t="s">
        <v>24</v>
      </c>
      <c r="E209" s="126">
        <v>63</v>
      </c>
    </row>
    <row r="210" spans="1:5" ht="33.75" customHeight="1" x14ac:dyDescent="0.25">
      <c r="A210" s="181">
        <f t="shared" si="5"/>
        <v>36</v>
      </c>
      <c r="B210" s="63" t="s">
        <v>60</v>
      </c>
      <c r="C210" s="64" t="s">
        <v>170</v>
      </c>
      <c r="D210" s="42" t="s">
        <v>24</v>
      </c>
      <c r="E210" s="126">
        <v>296.39999999999998</v>
      </c>
    </row>
    <row r="211" spans="1:5" ht="45.75" customHeight="1" x14ac:dyDescent="0.25">
      <c r="A211" s="165">
        <f>A210+1</f>
        <v>37</v>
      </c>
      <c r="B211" s="63" t="s">
        <v>60</v>
      </c>
      <c r="C211" s="64" t="s">
        <v>225</v>
      </c>
      <c r="D211" s="65" t="s">
        <v>49</v>
      </c>
      <c r="E211" s="126">
        <v>614.79999999999995</v>
      </c>
    </row>
    <row r="212" spans="1:5" ht="33" customHeight="1" x14ac:dyDescent="0.25">
      <c r="A212" s="51">
        <f t="shared" si="5"/>
        <v>38</v>
      </c>
      <c r="B212" s="60" t="s">
        <v>65</v>
      </c>
      <c r="C212" s="57" t="s">
        <v>66</v>
      </c>
      <c r="D212" s="38" t="s">
        <v>24</v>
      </c>
      <c r="E212" s="126">
        <v>35</v>
      </c>
    </row>
    <row r="213" spans="1:5" ht="33" customHeight="1" x14ac:dyDescent="0.25">
      <c r="A213" s="51">
        <f t="shared" si="5"/>
        <v>39</v>
      </c>
      <c r="B213" s="60" t="s">
        <v>65</v>
      </c>
      <c r="C213" s="57" t="s">
        <v>67</v>
      </c>
      <c r="D213" s="38" t="s">
        <v>24</v>
      </c>
      <c r="E213" s="126">
        <v>22.5</v>
      </c>
    </row>
    <row r="214" spans="1:5" ht="33" customHeight="1" x14ac:dyDescent="0.25">
      <c r="A214" s="51">
        <f t="shared" si="5"/>
        <v>40</v>
      </c>
      <c r="B214" s="60" t="s">
        <v>65</v>
      </c>
      <c r="C214" s="111" t="s">
        <v>171</v>
      </c>
      <c r="D214" s="38" t="s">
        <v>10</v>
      </c>
      <c r="E214" s="126">
        <v>14</v>
      </c>
    </row>
    <row r="215" spans="1:5" ht="42" customHeight="1" x14ac:dyDescent="0.25">
      <c r="A215" s="127" t="s">
        <v>187</v>
      </c>
      <c r="B215" s="127" t="s">
        <v>209</v>
      </c>
      <c r="C215" s="179" t="s">
        <v>210</v>
      </c>
      <c r="D215" s="180"/>
      <c r="E215" s="180"/>
    </row>
    <row r="216" spans="1:5" ht="22.5" customHeight="1" x14ac:dyDescent="0.25">
      <c r="A216" s="185"/>
      <c r="B216" s="172" t="s">
        <v>78</v>
      </c>
      <c r="C216" s="179" t="s">
        <v>79</v>
      </c>
      <c r="D216" s="180"/>
      <c r="E216" s="180"/>
    </row>
    <row r="217" spans="1:5" ht="30" customHeight="1" x14ac:dyDescent="0.25">
      <c r="A217" s="181">
        <f>A214+1</f>
        <v>41</v>
      </c>
      <c r="B217" s="56" t="s">
        <v>78</v>
      </c>
      <c r="C217" s="186" t="s">
        <v>141</v>
      </c>
      <c r="D217" s="51" t="s">
        <v>49</v>
      </c>
      <c r="E217" s="58">
        <v>175.08</v>
      </c>
    </row>
    <row r="218" spans="1:5" ht="30" customHeight="1" x14ac:dyDescent="0.25">
      <c r="A218" s="181">
        <f>A217+1</f>
        <v>42</v>
      </c>
      <c r="B218" s="56" t="s">
        <v>78</v>
      </c>
      <c r="C218" s="186" t="s">
        <v>142</v>
      </c>
      <c r="D218" s="51" t="s">
        <v>49</v>
      </c>
      <c r="E218" s="58">
        <v>82.26</v>
      </c>
    </row>
    <row r="219" spans="1:5" ht="30" customHeight="1" x14ac:dyDescent="0.25">
      <c r="A219" s="181">
        <f>A218+1</f>
        <v>43</v>
      </c>
      <c r="B219" s="56" t="s">
        <v>78</v>
      </c>
      <c r="C219" s="186" t="s">
        <v>143</v>
      </c>
      <c r="D219" s="51" t="s">
        <v>49</v>
      </c>
      <c r="E219" s="58">
        <v>52.15</v>
      </c>
    </row>
    <row r="220" spans="1:5" ht="22.5" customHeight="1" x14ac:dyDescent="0.25">
      <c r="A220" s="185"/>
      <c r="B220" s="172" t="s">
        <v>80</v>
      </c>
      <c r="C220" s="187" t="s">
        <v>81</v>
      </c>
      <c r="D220" s="188"/>
      <c r="E220" s="188"/>
    </row>
    <row r="221" spans="1:5" ht="30" customHeight="1" x14ac:dyDescent="0.25">
      <c r="A221" s="181">
        <f>A219+1</f>
        <v>44</v>
      </c>
      <c r="B221" s="56" t="s">
        <v>80</v>
      </c>
      <c r="C221" s="57" t="s">
        <v>82</v>
      </c>
      <c r="D221" s="25" t="s">
        <v>10</v>
      </c>
      <c r="E221" s="54">
        <v>18</v>
      </c>
    </row>
    <row r="222" spans="1:5" ht="30" customHeight="1" x14ac:dyDescent="0.25">
      <c r="A222" s="25">
        <f>A221+1</f>
        <v>45</v>
      </c>
      <c r="B222" s="56" t="s">
        <v>80</v>
      </c>
      <c r="C222" s="57" t="s">
        <v>83</v>
      </c>
      <c r="D222" s="25" t="s">
        <v>10</v>
      </c>
      <c r="E222" s="54">
        <v>17</v>
      </c>
    </row>
    <row r="223" spans="1:5" ht="30" customHeight="1" x14ac:dyDescent="0.25">
      <c r="A223" s="25">
        <f>A222+1</f>
        <v>46</v>
      </c>
      <c r="B223" s="56" t="s">
        <v>80</v>
      </c>
      <c r="C223" s="57" t="s">
        <v>172</v>
      </c>
      <c r="D223" s="25" t="s">
        <v>10</v>
      </c>
      <c r="E223" s="54">
        <v>3</v>
      </c>
    </row>
    <row r="224" spans="1:5" ht="30" customHeight="1" x14ac:dyDescent="0.25">
      <c r="A224" s="25">
        <f>A223+1</f>
        <v>47</v>
      </c>
      <c r="B224" s="56" t="s">
        <v>80</v>
      </c>
      <c r="C224" s="57" t="s">
        <v>173</v>
      </c>
      <c r="D224" s="25" t="s">
        <v>10</v>
      </c>
      <c r="E224" s="54">
        <v>6</v>
      </c>
    </row>
    <row r="225" spans="1:5" ht="30" customHeight="1" x14ac:dyDescent="0.25">
      <c r="A225" s="25">
        <f>A224+1</f>
        <v>48</v>
      </c>
      <c r="B225" s="56" t="s">
        <v>85</v>
      </c>
      <c r="C225" s="57" t="s">
        <v>174</v>
      </c>
      <c r="D225" s="25" t="s">
        <v>10</v>
      </c>
      <c r="E225" s="54">
        <v>2</v>
      </c>
    </row>
    <row r="226" spans="1:5" ht="30" customHeight="1" x14ac:dyDescent="0.25">
      <c r="A226" s="25">
        <f>A225+1</f>
        <v>49</v>
      </c>
      <c r="B226" s="56" t="s">
        <v>89</v>
      </c>
      <c r="C226" s="57" t="s">
        <v>215</v>
      </c>
      <c r="D226" s="25" t="s">
        <v>24</v>
      </c>
      <c r="E226" s="54">
        <v>36</v>
      </c>
    </row>
    <row r="227" spans="1:5" ht="26.4" x14ac:dyDescent="0.25">
      <c r="A227" s="174" t="s">
        <v>182</v>
      </c>
      <c r="B227" s="178" t="s">
        <v>207</v>
      </c>
      <c r="C227" s="179" t="s">
        <v>208</v>
      </c>
      <c r="D227" s="180"/>
      <c r="E227" s="180"/>
    </row>
    <row r="228" spans="1:5" ht="13.2" x14ac:dyDescent="0.25">
      <c r="A228" s="177"/>
      <c r="B228" s="178" t="s">
        <v>68</v>
      </c>
      <c r="C228" s="179" t="s">
        <v>69</v>
      </c>
      <c r="D228" s="180"/>
      <c r="E228" s="180"/>
    </row>
    <row r="229" spans="1:5" ht="26.4" x14ac:dyDescent="0.25">
      <c r="A229" s="25">
        <f>A226+1</f>
        <v>50</v>
      </c>
      <c r="B229" s="63" t="s">
        <v>68</v>
      </c>
      <c r="C229" s="64" t="s">
        <v>70</v>
      </c>
      <c r="D229" s="65" t="s">
        <v>24</v>
      </c>
      <c r="E229" s="126">
        <v>30</v>
      </c>
    </row>
    <row r="230" spans="1:5" ht="26.4" x14ac:dyDescent="0.25">
      <c r="A230" s="42">
        <f>A229+1</f>
        <v>51</v>
      </c>
      <c r="B230" s="63" t="s">
        <v>68</v>
      </c>
      <c r="C230" s="64" t="s">
        <v>71</v>
      </c>
      <c r="D230" s="65" t="s">
        <v>24</v>
      </c>
      <c r="E230" s="126">
        <v>465</v>
      </c>
    </row>
    <row r="231" spans="1:5" ht="13.2" x14ac:dyDescent="0.25">
      <c r="A231" s="177"/>
      <c r="B231" s="178" t="s">
        <v>72</v>
      </c>
      <c r="C231" s="189" t="s">
        <v>73</v>
      </c>
      <c r="D231" s="189"/>
      <c r="E231" s="189"/>
    </row>
    <row r="232" spans="1:5" ht="39.6" x14ac:dyDescent="0.25">
      <c r="A232" s="147">
        <f>A230+1</f>
        <v>52</v>
      </c>
      <c r="B232" s="67" t="s">
        <v>72</v>
      </c>
      <c r="C232" s="68" t="s">
        <v>74</v>
      </c>
      <c r="D232" s="69" t="s">
        <v>49</v>
      </c>
      <c r="E232" s="190">
        <v>859</v>
      </c>
    </row>
    <row r="233" spans="1:5" ht="13.2" x14ac:dyDescent="0.25">
      <c r="A233" s="177"/>
      <c r="B233" s="178" t="s">
        <v>75</v>
      </c>
      <c r="C233" s="189" t="s">
        <v>76</v>
      </c>
      <c r="D233" s="189"/>
      <c r="E233" s="189"/>
    </row>
    <row r="234" spans="1:5" ht="39.6" x14ac:dyDescent="0.25">
      <c r="A234" s="181">
        <f>A232+1</f>
        <v>53</v>
      </c>
      <c r="B234" s="63" t="s">
        <v>75</v>
      </c>
      <c r="C234" s="64" t="s">
        <v>77</v>
      </c>
      <c r="D234" s="65" t="s">
        <v>24</v>
      </c>
      <c r="E234" s="126">
        <v>451</v>
      </c>
    </row>
    <row r="235" spans="1:5" ht="13.2" x14ac:dyDescent="0.25">
      <c r="A235" s="191"/>
      <c r="B235" s="3"/>
      <c r="C235" s="32" t="s">
        <v>94</v>
      </c>
      <c r="D235" s="192"/>
      <c r="E235" s="193"/>
    </row>
    <row r="236" spans="1:5" ht="13.2" x14ac:dyDescent="0.25">
      <c r="A236" s="202"/>
      <c r="B236" s="4"/>
      <c r="C236" s="32" t="s">
        <v>228</v>
      </c>
      <c r="D236" s="192"/>
      <c r="E236" s="193"/>
    </row>
    <row r="237" spans="1:5" ht="13.2" x14ac:dyDescent="0.25">
      <c r="A237" s="194"/>
      <c r="B237" s="195"/>
      <c r="C237" s="116" t="s">
        <v>95</v>
      </c>
      <c r="D237" s="196"/>
      <c r="E237" s="197"/>
    </row>
    <row r="238" spans="1:5" ht="26.4" x14ac:dyDescent="0.25">
      <c r="A238" s="191">
        <f>A234+1</f>
        <v>54</v>
      </c>
      <c r="B238" s="198" t="s">
        <v>96</v>
      </c>
      <c r="C238" s="199" t="s">
        <v>138</v>
      </c>
      <c r="D238" s="198" t="s">
        <v>97</v>
      </c>
      <c r="E238" s="200">
        <v>454.83</v>
      </c>
    </row>
    <row r="239" spans="1:5" ht="26.4" x14ac:dyDescent="0.25">
      <c r="A239" s="191">
        <f t="shared" ref="A239:A288" si="6">A238+1</f>
        <v>55</v>
      </c>
      <c r="B239" s="198" t="s">
        <v>96</v>
      </c>
      <c r="C239" s="199" t="s">
        <v>226</v>
      </c>
      <c r="D239" s="198" t="s">
        <v>97</v>
      </c>
      <c r="E239" s="200">
        <v>80.27</v>
      </c>
    </row>
    <row r="240" spans="1:5" ht="26.4" x14ac:dyDescent="0.25">
      <c r="A240" s="191">
        <v>56</v>
      </c>
      <c r="B240" s="198" t="s">
        <v>96</v>
      </c>
      <c r="C240" s="199" t="s">
        <v>227</v>
      </c>
      <c r="D240" s="198" t="s">
        <v>99</v>
      </c>
      <c r="E240" s="200">
        <v>1809.5</v>
      </c>
    </row>
    <row r="241" spans="1:5" ht="17.25" customHeight="1" x14ac:dyDescent="0.25">
      <c r="A241" s="194"/>
      <c r="B241" s="195"/>
      <c r="C241" s="116" t="s">
        <v>100</v>
      </c>
      <c r="D241" s="196"/>
      <c r="E241" s="197"/>
    </row>
    <row r="242" spans="1:5" ht="26.4" x14ac:dyDescent="0.25">
      <c r="A242" s="191">
        <v>57</v>
      </c>
      <c r="B242" s="198" t="s">
        <v>101</v>
      </c>
      <c r="C242" s="199" t="s">
        <v>102</v>
      </c>
      <c r="D242" s="198" t="s">
        <v>97</v>
      </c>
      <c r="E242" s="200">
        <v>51.81</v>
      </c>
    </row>
    <row r="243" spans="1:5" ht="24.75" customHeight="1" x14ac:dyDescent="0.25">
      <c r="A243" s="191">
        <f t="shared" si="6"/>
        <v>58</v>
      </c>
      <c r="B243" s="198" t="s">
        <v>101</v>
      </c>
      <c r="C243" s="199" t="s">
        <v>103</v>
      </c>
      <c r="D243" s="198" t="s">
        <v>24</v>
      </c>
      <c r="E243" s="200">
        <v>11.07</v>
      </c>
    </row>
    <row r="244" spans="1:5" ht="24.75" customHeight="1" x14ac:dyDescent="0.25">
      <c r="A244" s="191">
        <f t="shared" si="6"/>
        <v>59</v>
      </c>
      <c r="B244" s="198" t="s">
        <v>101</v>
      </c>
      <c r="C244" s="199" t="s">
        <v>104</v>
      </c>
      <c r="D244" s="198" t="s">
        <v>24</v>
      </c>
      <c r="E244" s="200">
        <v>155.41999999999999</v>
      </c>
    </row>
    <row r="245" spans="1:5" ht="24.75" customHeight="1" x14ac:dyDescent="0.25">
      <c r="A245" s="191">
        <f t="shared" si="6"/>
        <v>60</v>
      </c>
      <c r="B245" s="198" t="s">
        <v>101</v>
      </c>
      <c r="C245" s="199" t="s">
        <v>105</v>
      </c>
      <c r="D245" s="198" t="s">
        <v>24</v>
      </c>
      <c r="E245" s="200">
        <v>84.16</v>
      </c>
    </row>
    <row r="246" spans="1:5" ht="24.75" customHeight="1" x14ac:dyDescent="0.25">
      <c r="A246" s="191">
        <f t="shared" si="6"/>
        <v>61</v>
      </c>
      <c r="B246" s="198" t="s">
        <v>101</v>
      </c>
      <c r="C246" s="199" t="s">
        <v>106</v>
      </c>
      <c r="D246" s="198" t="s">
        <v>97</v>
      </c>
      <c r="E246" s="200">
        <v>152.74</v>
      </c>
    </row>
    <row r="247" spans="1:5" ht="24.75" customHeight="1" x14ac:dyDescent="0.25">
      <c r="A247" s="191">
        <f t="shared" si="6"/>
        <v>62</v>
      </c>
      <c r="B247" s="198" t="s">
        <v>101</v>
      </c>
      <c r="C247" s="199" t="s">
        <v>229</v>
      </c>
      <c r="D247" s="198" t="s">
        <v>24</v>
      </c>
      <c r="E247" s="200">
        <v>250.65</v>
      </c>
    </row>
    <row r="248" spans="1:5" ht="13.2" x14ac:dyDescent="0.25">
      <c r="A248" s="194"/>
      <c r="B248" s="195"/>
      <c r="C248" s="116" t="s">
        <v>107</v>
      </c>
      <c r="D248" s="196"/>
      <c r="E248" s="197"/>
    </row>
    <row r="249" spans="1:5" ht="26.4" x14ac:dyDescent="0.25">
      <c r="A249" s="191">
        <v>63</v>
      </c>
      <c r="B249" s="198" t="s">
        <v>101</v>
      </c>
      <c r="C249" s="199" t="s">
        <v>108</v>
      </c>
      <c r="D249" s="198" t="s">
        <v>97</v>
      </c>
      <c r="E249" s="200">
        <v>3.39</v>
      </c>
    </row>
    <row r="250" spans="1:5" ht="26.4" x14ac:dyDescent="0.25">
      <c r="A250" s="191">
        <f t="shared" si="6"/>
        <v>64</v>
      </c>
      <c r="B250" s="198" t="s">
        <v>101</v>
      </c>
      <c r="C250" s="201" t="s">
        <v>109</v>
      </c>
      <c r="D250" s="198" t="s">
        <v>27</v>
      </c>
      <c r="E250" s="200">
        <v>6</v>
      </c>
    </row>
    <row r="251" spans="1:5" ht="39.6" x14ac:dyDescent="0.25">
      <c r="A251" s="191">
        <f t="shared" si="6"/>
        <v>65</v>
      </c>
      <c r="B251" s="198" t="s">
        <v>101</v>
      </c>
      <c r="C251" s="199" t="s">
        <v>110</v>
      </c>
      <c r="D251" s="198" t="s">
        <v>111</v>
      </c>
      <c r="E251" s="200">
        <v>5</v>
      </c>
    </row>
    <row r="252" spans="1:5" ht="39.6" x14ac:dyDescent="0.25">
      <c r="A252" s="191">
        <f t="shared" si="6"/>
        <v>66</v>
      </c>
      <c r="B252" s="198" t="s">
        <v>101</v>
      </c>
      <c r="C252" s="199" t="s">
        <v>175</v>
      </c>
      <c r="D252" s="198" t="s">
        <v>111</v>
      </c>
      <c r="E252" s="200">
        <v>1</v>
      </c>
    </row>
    <row r="253" spans="1:5" ht="32.25" customHeight="1" x14ac:dyDescent="0.25">
      <c r="A253" s="194"/>
      <c r="B253" s="195"/>
      <c r="C253" s="116" t="s">
        <v>112</v>
      </c>
      <c r="D253" s="196"/>
      <c r="E253" s="197"/>
    </row>
    <row r="254" spans="1:5" ht="32.25" customHeight="1" x14ac:dyDescent="0.25">
      <c r="A254" s="191">
        <f>A252+1</f>
        <v>67</v>
      </c>
      <c r="B254" s="198" t="s">
        <v>101</v>
      </c>
      <c r="C254" s="199" t="s">
        <v>113</v>
      </c>
      <c r="D254" s="198" t="s">
        <v>27</v>
      </c>
      <c r="E254" s="200">
        <v>3</v>
      </c>
    </row>
    <row r="255" spans="1:5" ht="17.25" customHeight="1" x14ac:dyDescent="0.25">
      <c r="A255" s="194"/>
      <c r="B255" s="195"/>
      <c r="C255" s="116" t="s">
        <v>114</v>
      </c>
      <c r="D255" s="196"/>
      <c r="E255" s="197"/>
    </row>
    <row r="256" spans="1:5" ht="39.6" x14ac:dyDescent="0.25">
      <c r="A256" s="191">
        <f>A254+1</f>
        <v>68</v>
      </c>
      <c r="B256" s="198" t="s">
        <v>115</v>
      </c>
      <c r="C256" s="199" t="s">
        <v>140</v>
      </c>
      <c r="D256" s="198" t="s">
        <v>97</v>
      </c>
      <c r="E256" s="200">
        <v>251.86</v>
      </c>
    </row>
    <row r="257" spans="1:5" ht="26.4" x14ac:dyDescent="0.25">
      <c r="A257" s="191">
        <f t="shared" si="6"/>
        <v>69</v>
      </c>
      <c r="B257" s="198" t="s">
        <v>115</v>
      </c>
      <c r="C257" s="199" t="s">
        <v>116</v>
      </c>
      <c r="D257" s="198" t="s">
        <v>97</v>
      </c>
      <c r="E257" s="200">
        <v>44.44</v>
      </c>
    </row>
    <row r="258" spans="1:5" ht="26.4" x14ac:dyDescent="0.25">
      <c r="A258" s="191">
        <f t="shared" si="6"/>
        <v>70</v>
      </c>
      <c r="B258" s="198" t="s">
        <v>115</v>
      </c>
      <c r="C258" s="199" t="s">
        <v>117</v>
      </c>
      <c r="D258" s="198" t="s">
        <v>97</v>
      </c>
      <c r="E258" s="200">
        <v>296.3</v>
      </c>
    </row>
    <row r="259" spans="1:5" ht="39.6" x14ac:dyDescent="0.25">
      <c r="A259" s="191">
        <f t="shared" si="6"/>
        <v>71</v>
      </c>
      <c r="B259" s="198" t="s">
        <v>115</v>
      </c>
      <c r="C259" s="199" t="s">
        <v>176</v>
      </c>
      <c r="D259" s="198" t="s">
        <v>97</v>
      </c>
      <c r="E259" s="200">
        <v>331.36</v>
      </c>
    </row>
    <row r="260" spans="1:5" ht="21" customHeight="1" x14ac:dyDescent="0.25">
      <c r="A260" s="194"/>
      <c r="B260" s="195"/>
      <c r="C260" s="116" t="s">
        <v>118</v>
      </c>
      <c r="D260" s="196"/>
      <c r="E260" s="197"/>
    </row>
    <row r="261" spans="1:5" ht="21" customHeight="1" x14ac:dyDescent="0.25">
      <c r="A261" s="194"/>
      <c r="B261" s="195"/>
      <c r="C261" s="116" t="s">
        <v>119</v>
      </c>
      <c r="D261" s="196"/>
      <c r="E261" s="197"/>
    </row>
    <row r="262" spans="1:5" ht="21" customHeight="1" x14ac:dyDescent="0.25">
      <c r="A262" s="191">
        <f>A259+1</f>
        <v>72</v>
      </c>
      <c r="B262" s="198" t="s">
        <v>96</v>
      </c>
      <c r="C262" s="199" t="s">
        <v>120</v>
      </c>
      <c r="D262" s="198" t="s">
        <v>121</v>
      </c>
      <c r="E262" s="200">
        <v>133</v>
      </c>
    </row>
    <row r="263" spans="1:5" ht="26.4" x14ac:dyDescent="0.25">
      <c r="A263" s="191">
        <f t="shared" si="6"/>
        <v>73</v>
      </c>
      <c r="B263" s="198" t="s">
        <v>96</v>
      </c>
      <c r="C263" s="199" t="s">
        <v>177</v>
      </c>
      <c r="D263" s="198" t="s">
        <v>97</v>
      </c>
      <c r="E263" s="200">
        <v>20.64</v>
      </c>
    </row>
    <row r="264" spans="1:5" ht="39.6" x14ac:dyDescent="0.25">
      <c r="A264" s="191">
        <f t="shared" si="6"/>
        <v>74</v>
      </c>
      <c r="B264" s="198" t="s">
        <v>96</v>
      </c>
      <c r="C264" s="199" t="s">
        <v>98</v>
      </c>
      <c r="D264" s="198" t="s">
        <v>97</v>
      </c>
      <c r="E264" s="200">
        <v>3.64</v>
      </c>
    </row>
    <row r="265" spans="1:5" ht="26.4" x14ac:dyDescent="0.25">
      <c r="A265" s="191">
        <f t="shared" si="6"/>
        <v>75</v>
      </c>
      <c r="B265" s="198" t="s">
        <v>96</v>
      </c>
      <c r="C265" s="105" t="s">
        <v>212</v>
      </c>
      <c r="D265" s="198" t="s">
        <v>99</v>
      </c>
      <c r="E265" s="200">
        <v>23.28</v>
      </c>
    </row>
    <row r="266" spans="1:5" ht="21" customHeight="1" x14ac:dyDescent="0.25">
      <c r="A266" s="194"/>
      <c r="B266" s="195"/>
      <c r="C266" s="116" t="s">
        <v>100</v>
      </c>
      <c r="D266" s="196"/>
      <c r="E266" s="197"/>
    </row>
    <row r="267" spans="1:5" ht="26.4" x14ac:dyDescent="0.25">
      <c r="A267" s="191">
        <f>A265+1</f>
        <v>76</v>
      </c>
      <c r="B267" s="198" t="s">
        <v>101</v>
      </c>
      <c r="C267" s="199" t="s">
        <v>108</v>
      </c>
      <c r="D267" s="198" t="s">
        <v>97</v>
      </c>
      <c r="E267" s="200">
        <v>1.8</v>
      </c>
    </row>
    <row r="268" spans="1:5" ht="26.4" x14ac:dyDescent="0.25">
      <c r="A268" s="191">
        <f t="shared" si="6"/>
        <v>77</v>
      </c>
      <c r="B268" s="198" t="s">
        <v>101</v>
      </c>
      <c r="C268" s="199" t="s">
        <v>122</v>
      </c>
      <c r="D268" s="198" t="s">
        <v>27</v>
      </c>
      <c r="E268" s="200">
        <v>12</v>
      </c>
    </row>
    <row r="269" spans="1:5" ht="26.4" x14ac:dyDescent="0.25">
      <c r="A269" s="191">
        <f t="shared" si="6"/>
        <v>78</v>
      </c>
      <c r="B269" s="198" t="s">
        <v>101</v>
      </c>
      <c r="C269" s="199" t="s">
        <v>123</v>
      </c>
      <c r="D269" s="198" t="s">
        <v>27</v>
      </c>
      <c r="E269" s="200">
        <v>12</v>
      </c>
    </row>
    <row r="270" spans="1:5" ht="26.4" x14ac:dyDescent="0.25">
      <c r="A270" s="191">
        <f t="shared" si="6"/>
        <v>79</v>
      </c>
      <c r="B270" s="198" t="s">
        <v>101</v>
      </c>
      <c r="C270" s="199" t="s">
        <v>124</v>
      </c>
      <c r="D270" s="198" t="s">
        <v>27</v>
      </c>
      <c r="E270" s="200">
        <v>12</v>
      </c>
    </row>
    <row r="271" spans="1:5" ht="21" customHeight="1" x14ac:dyDescent="0.25">
      <c r="A271" s="194"/>
      <c r="B271" s="195"/>
      <c r="C271" s="116" t="s">
        <v>125</v>
      </c>
      <c r="D271" s="196"/>
      <c r="E271" s="197"/>
    </row>
    <row r="272" spans="1:5" ht="32.25" customHeight="1" x14ac:dyDescent="0.25">
      <c r="A272" s="191">
        <f>A270+1</f>
        <v>80</v>
      </c>
      <c r="B272" s="198" t="s">
        <v>96</v>
      </c>
      <c r="C272" s="199" t="s">
        <v>138</v>
      </c>
      <c r="D272" s="198" t="s">
        <v>97</v>
      </c>
      <c r="E272" s="200">
        <v>46.63</v>
      </c>
    </row>
    <row r="273" spans="1:5" ht="42" customHeight="1" x14ac:dyDescent="0.25">
      <c r="A273" s="191">
        <f t="shared" si="6"/>
        <v>81</v>
      </c>
      <c r="B273" s="198" t="s">
        <v>96</v>
      </c>
      <c r="C273" s="199" t="s">
        <v>98</v>
      </c>
      <c r="D273" s="198" t="s">
        <v>97</v>
      </c>
      <c r="E273" s="200">
        <v>8.26</v>
      </c>
    </row>
    <row r="274" spans="1:5" ht="26.4" x14ac:dyDescent="0.25">
      <c r="A274" s="191">
        <f t="shared" si="6"/>
        <v>82</v>
      </c>
      <c r="B274" s="198" t="s">
        <v>96</v>
      </c>
      <c r="C274" s="105" t="s">
        <v>212</v>
      </c>
      <c r="D274" s="198" t="s">
        <v>99</v>
      </c>
      <c r="E274" s="200">
        <v>182.85</v>
      </c>
    </row>
    <row r="275" spans="1:5" ht="19.5" customHeight="1" x14ac:dyDescent="0.25">
      <c r="A275" s="194"/>
      <c r="B275" s="195"/>
      <c r="C275" s="116" t="s">
        <v>100</v>
      </c>
      <c r="D275" s="196"/>
      <c r="E275" s="197"/>
    </row>
    <row r="276" spans="1:5" ht="26.4" x14ac:dyDescent="0.25">
      <c r="A276" s="191">
        <f>A274+1</f>
        <v>83</v>
      </c>
      <c r="B276" s="198" t="s">
        <v>101</v>
      </c>
      <c r="C276" s="199" t="s">
        <v>108</v>
      </c>
      <c r="D276" s="198" t="s">
        <v>97</v>
      </c>
      <c r="E276" s="200">
        <v>10.42</v>
      </c>
    </row>
    <row r="277" spans="1:5" ht="21" customHeight="1" x14ac:dyDescent="0.25">
      <c r="A277" s="191">
        <f t="shared" si="6"/>
        <v>84</v>
      </c>
      <c r="B277" s="198" t="s">
        <v>101</v>
      </c>
      <c r="C277" s="199" t="s">
        <v>126</v>
      </c>
      <c r="D277" s="198" t="s">
        <v>24</v>
      </c>
      <c r="E277" s="200">
        <v>77.7</v>
      </c>
    </row>
    <row r="278" spans="1:5" ht="21" customHeight="1" x14ac:dyDescent="0.25">
      <c r="A278" s="191">
        <f t="shared" si="6"/>
        <v>85</v>
      </c>
      <c r="B278" s="198" t="s">
        <v>101</v>
      </c>
      <c r="C278" s="199" t="s">
        <v>106</v>
      </c>
      <c r="D278" s="198" t="s">
        <v>97</v>
      </c>
      <c r="E278" s="200">
        <v>10.42</v>
      </c>
    </row>
    <row r="279" spans="1:5" ht="21" customHeight="1" x14ac:dyDescent="0.25">
      <c r="A279" s="191">
        <f t="shared" si="6"/>
        <v>86</v>
      </c>
      <c r="B279" s="198" t="s">
        <v>127</v>
      </c>
      <c r="C279" s="199" t="s">
        <v>128</v>
      </c>
      <c r="D279" s="198" t="s">
        <v>24</v>
      </c>
      <c r="E279" s="200">
        <v>25.6</v>
      </c>
    </row>
    <row r="280" spans="1:5" ht="13.2" x14ac:dyDescent="0.25">
      <c r="A280" s="194"/>
      <c r="B280" s="195"/>
      <c r="C280" s="116" t="s">
        <v>129</v>
      </c>
      <c r="D280" s="196"/>
      <c r="E280" s="197"/>
    </row>
    <row r="281" spans="1:5" ht="39.6" x14ac:dyDescent="0.25">
      <c r="A281" s="191">
        <f>A279+1</f>
        <v>87</v>
      </c>
      <c r="B281" s="198" t="s">
        <v>115</v>
      </c>
      <c r="C281" s="199" t="s">
        <v>140</v>
      </c>
      <c r="D281" s="198" t="s">
        <v>97</v>
      </c>
      <c r="E281" s="200">
        <v>44.56</v>
      </c>
    </row>
    <row r="282" spans="1:5" ht="26.4" x14ac:dyDescent="0.25">
      <c r="A282" s="191">
        <f t="shared" si="6"/>
        <v>88</v>
      </c>
      <c r="B282" s="198" t="s">
        <v>115</v>
      </c>
      <c r="C282" s="199" t="s">
        <v>116</v>
      </c>
      <c r="D282" s="198" t="s">
        <v>97</v>
      </c>
      <c r="E282" s="200">
        <v>7.86</v>
      </c>
    </row>
    <row r="283" spans="1:5" ht="26.4" x14ac:dyDescent="0.25">
      <c r="A283" s="191">
        <f t="shared" si="6"/>
        <v>89</v>
      </c>
      <c r="B283" s="198" t="s">
        <v>115</v>
      </c>
      <c r="C283" s="199" t="s">
        <v>117</v>
      </c>
      <c r="D283" s="198" t="s">
        <v>97</v>
      </c>
      <c r="E283" s="200">
        <v>52.42</v>
      </c>
    </row>
    <row r="284" spans="1:5" ht="39.6" x14ac:dyDescent="0.25">
      <c r="A284" s="191">
        <f t="shared" si="6"/>
        <v>90</v>
      </c>
      <c r="B284" s="198" t="s">
        <v>115</v>
      </c>
      <c r="C284" s="199" t="s">
        <v>178</v>
      </c>
      <c r="D284" s="198" t="s">
        <v>97</v>
      </c>
      <c r="E284" s="200">
        <v>26.71</v>
      </c>
    </row>
    <row r="285" spans="1:5" ht="13.2" x14ac:dyDescent="0.25">
      <c r="A285" s="194"/>
      <c r="B285" s="195"/>
      <c r="C285" s="116" t="s">
        <v>130</v>
      </c>
      <c r="D285" s="196"/>
      <c r="E285" s="197"/>
    </row>
    <row r="286" spans="1:5" ht="13.2" x14ac:dyDescent="0.25">
      <c r="A286" s="194"/>
      <c r="B286" s="195"/>
      <c r="C286" s="116" t="s">
        <v>131</v>
      </c>
      <c r="D286" s="196"/>
      <c r="E286" s="197"/>
    </row>
    <row r="287" spans="1:5" ht="39.6" x14ac:dyDescent="0.25">
      <c r="A287" s="191">
        <f>A284+1</f>
        <v>91</v>
      </c>
      <c r="B287" s="198" t="s">
        <v>132</v>
      </c>
      <c r="C287" s="199" t="s">
        <v>133</v>
      </c>
      <c r="D287" s="198" t="s">
        <v>97</v>
      </c>
      <c r="E287" s="200">
        <v>0.4</v>
      </c>
    </row>
    <row r="288" spans="1:5" ht="26.4" x14ac:dyDescent="0.25">
      <c r="A288" s="191">
        <f t="shared" si="6"/>
        <v>92</v>
      </c>
      <c r="B288" s="198" t="s">
        <v>132</v>
      </c>
      <c r="C288" s="199" t="s">
        <v>134</v>
      </c>
      <c r="D288" s="198" t="s">
        <v>99</v>
      </c>
      <c r="E288" s="200">
        <v>3</v>
      </c>
    </row>
    <row r="289" spans="1:7" ht="13.2" x14ac:dyDescent="0.25">
      <c r="A289" s="194"/>
      <c r="B289" s="195"/>
      <c r="C289" s="116" t="s">
        <v>179</v>
      </c>
      <c r="D289" s="196"/>
      <c r="E289" s="197"/>
    </row>
    <row r="290" spans="1:7" ht="26.4" x14ac:dyDescent="0.25">
      <c r="A290" s="202">
        <f>A288+1</f>
        <v>93</v>
      </c>
      <c r="B290" s="203" t="s">
        <v>132</v>
      </c>
      <c r="C290" s="204" t="s">
        <v>136</v>
      </c>
      <c r="D290" s="203" t="s">
        <v>99</v>
      </c>
      <c r="E290" s="205">
        <v>11.6</v>
      </c>
    </row>
    <row r="291" spans="1:7" ht="21.75" customHeight="1" x14ac:dyDescent="0.25">
      <c r="A291" s="9"/>
      <c r="B291" s="2"/>
      <c r="C291" s="9"/>
      <c r="D291" s="9"/>
      <c r="E291" s="9"/>
      <c r="G291" s="9"/>
    </row>
    <row r="292" spans="1:7" ht="21.75" customHeight="1" x14ac:dyDescent="0.25">
      <c r="A292" s="9"/>
      <c r="B292" s="2"/>
      <c r="C292" s="9"/>
      <c r="D292" s="9"/>
      <c r="E292" s="9"/>
      <c r="G292" s="9"/>
    </row>
    <row r="293" spans="1:7" ht="21.75" customHeight="1" x14ac:dyDescent="0.25">
      <c r="A293" s="9"/>
      <c r="B293" s="2"/>
      <c r="C293" s="9"/>
      <c r="D293" s="9"/>
      <c r="E293" s="9"/>
      <c r="G293" s="9"/>
    </row>
    <row r="294" spans="1:7" ht="13.2" x14ac:dyDescent="0.25">
      <c r="A294" s="9"/>
      <c r="B294" s="2"/>
      <c r="C294" s="9"/>
      <c r="D294" s="9"/>
      <c r="E294" s="9"/>
      <c r="G294" s="9"/>
    </row>
    <row r="295" spans="1:7" ht="13.2" x14ac:dyDescent="0.25">
      <c r="A295" s="9"/>
      <c r="B295" s="2"/>
      <c r="C295" s="9"/>
      <c r="D295" s="9"/>
      <c r="E295" s="9"/>
      <c r="G295" s="9"/>
    </row>
    <row r="296" spans="1:7" ht="13.8" customHeight="1" x14ac:dyDescent="0.25">
      <c r="A296" s="9"/>
      <c r="B296" s="2"/>
      <c r="C296" s="9"/>
      <c r="D296" s="9"/>
      <c r="E296" s="9"/>
      <c r="G296" s="9"/>
    </row>
    <row r="297" spans="1:7" ht="22.8" customHeight="1" x14ac:dyDescent="0.25">
      <c r="A297" s="9"/>
      <c r="B297" s="2"/>
      <c r="C297" s="9"/>
      <c r="D297" s="9"/>
      <c r="E297" s="9"/>
      <c r="G297" s="9"/>
    </row>
    <row r="298" spans="1:7" ht="13.2" x14ac:dyDescent="0.25">
      <c r="A298" s="9"/>
      <c r="B298" s="2"/>
      <c r="C298" s="9"/>
      <c r="D298" s="9"/>
      <c r="E298" s="9"/>
      <c r="G298" s="9"/>
    </row>
    <row r="299" spans="1:7" ht="13.2" x14ac:dyDescent="0.25">
      <c r="A299" s="9"/>
      <c r="B299" s="2"/>
      <c r="C299" s="9"/>
      <c r="D299" s="9"/>
      <c r="E299" s="9"/>
      <c r="G299" s="9"/>
    </row>
    <row r="300" spans="1:7" ht="13.2" x14ac:dyDescent="0.25">
      <c r="A300" s="9"/>
      <c r="B300" s="2"/>
      <c r="C300" s="9"/>
      <c r="D300" s="9"/>
      <c r="E300" s="9"/>
      <c r="G300" s="9"/>
    </row>
  </sheetData>
  <mergeCells count="10">
    <mergeCell ref="D1:E1"/>
    <mergeCell ref="A4:E4"/>
    <mergeCell ref="C155:E155"/>
    <mergeCell ref="C157:E157"/>
    <mergeCell ref="A153:E153"/>
    <mergeCell ref="A2:E2"/>
    <mergeCell ref="A3:E3"/>
    <mergeCell ref="A5:E5"/>
    <mergeCell ref="C83:D83"/>
    <mergeCell ref="A7:E7"/>
  </mergeCells>
  <phoneticPr fontId="0" type="noConversion"/>
  <printOptions horizontalCentered="1"/>
  <pageMargins left="1.1811023622047245" right="0.78740157480314965" top="0.78740157480314965" bottom="0.78740157480314965" header="0.51181102362204722" footer="0"/>
  <pageSetup paperSize="9" scale="76" firstPageNumber="0" fitToHeight="4" orientation="portrait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06.2016</vt:lpstr>
      <vt:lpstr>'06.2016'!Obszar_wydruku</vt:lpstr>
      <vt:lpstr>'06.2016'!Tytuły_wydruku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Wojtunik</dc:creator>
  <cp:lastModifiedBy>PZDP w Radomiu</cp:lastModifiedBy>
  <cp:lastPrinted>2016-09-07T13:24:22Z</cp:lastPrinted>
  <dcterms:created xsi:type="dcterms:W3CDTF">2016-08-10T12:06:23Z</dcterms:created>
  <dcterms:modified xsi:type="dcterms:W3CDTF">2017-02-22T13:27:23Z</dcterms:modified>
</cp:coreProperties>
</file>