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666" activeTab="0"/>
  </bookViews>
  <sheets>
    <sheet name="Przedmiar robót" sheetId="1" r:id="rId1"/>
  </sheets>
  <definedNames>
    <definedName name="_xlnm.Print_Area" localSheetId="0">'Przedmiar robót'!$A$1:$E$164</definedName>
    <definedName name="_xlnm.Print_Titles" localSheetId="0">'Przedmiar robót'!$5:$7</definedName>
  </definedNames>
  <calcPr fullCalcOnLoad="1" fullPrecision="0"/>
</workbook>
</file>

<file path=xl/sharedStrings.xml><?xml version="1.0" encoding="utf-8"?>
<sst xmlns="http://schemas.openxmlformats.org/spreadsheetml/2006/main" count="563" uniqueCount="336">
  <si>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</si>
  <si>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</si>
  <si>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</si>
  <si>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</si>
  <si>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</si>
  <si>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</si>
  <si>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</si>
  <si>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</si>
  <si>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</si>
  <si>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</si>
  <si>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</si>
  <si>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</si>
  <si>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</si>
  <si>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</si>
  <si>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</si>
  <si>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</si>
  <si>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</si>
  <si>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</si>
  <si>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</si>
  <si>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</si>
  <si>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</si>
  <si>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</si>
  <si>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</si>
  <si>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</si>
  <si>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1.3.1</t>
  </si>
  <si>
    <t>Mechaniczne ścinanie drzew z karczowaniem pni, średnice drzew do 15·cm</t>
  </si>
  <si>
    <t>szt</t>
  </si>
  <si>
    <t>1.3.2</t>
  </si>
  <si>
    <t>D-01.02.01</t>
  </si>
  <si>
    <t>Mechaniczne ścinanie drzew z karczowaniem pni, średnice drzew 16-25·cm</t>
  </si>
  <si>
    <t>1.3.4</t>
  </si>
  <si>
    <t>Mechaniczne ścinanie drzew z karczowaniem pni, średnice drzew 36-45·cm</t>
  </si>
  <si>
    <t>Mechaniczne ścinanie drzew z karczowaniem pni, średnice drzew 46-55·cm</t>
  </si>
  <si>
    <t>Mechaniczne ścinanie drzew z karczowaniem pni, średnice drzew 56-65·cm</t>
  </si>
  <si>
    <t>Mechaniczne ścinanie drzew z karczowaniem pni, średnice drzew 66-75·cm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</si>
  <si>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</si>
  <si>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</si>
  <si>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</si>
  <si>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</si>
  <si>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</si>
  <si>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</si>
  <si>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</si>
  <si>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Rozebranie nawierzchni na zjazdach, masy mineralno-bitumiczne grubość 10 cm, mechanicznie</t>
  </si>
  <si>
    <t>1.4.3</t>
  </si>
  <si>
    <t>Rozebranie nawierzchni na zjazdach,kostka brukowa, mechanicznie</t>
  </si>
  <si>
    <t>1.4.4</t>
  </si>
  <si>
    <t>1.4.5</t>
  </si>
  <si>
    <t>1.4.6</t>
  </si>
  <si>
    <t>Rozebranie podbudowy, z kruszywa, grubość 15·cm, mechanicznie (zjazdy)</t>
  </si>
  <si>
    <t>1.4.7</t>
  </si>
  <si>
    <t>Rozebranie przepustów rurowych pod zjazdami, rury betonowe Fi·40, 50, 60·cm</t>
  </si>
  <si>
    <t>m</t>
  </si>
  <si>
    <t>1.4.8</t>
  </si>
  <si>
    <t>Rozebranie, ścianek czołowych przepustów</t>
  </si>
  <si>
    <t>1.4.9</t>
  </si>
  <si>
    <t>Zdjęcie tarcz (tablic) znaków drogowych</t>
  </si>
  <si>
    <t>1.4.10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</si>
  <si>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</si>
  <si>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</si>
  <si>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</si>
  <si>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</si>
  <si>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</si>
  <si>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</si>
  <si>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</si>
  <si>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</si>
  <si>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</si>
  <si>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</si>
  <si>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</si>
  <si>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</si>
  <si>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</si>
  <si>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</si>
  <si>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</si>
  <si>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</si>
  <si>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</si>
  <si>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3.1.2</t>
  </si>
  <si>
    <t>D-03.02.01</t>
  </si>
  <si>
    <t>Wykonanie wykopu pod przepust po rozebraniu konstrukcji jezdni</t>
  </si>
  <si>
    <t>3.1.3</t>
  </si>
  <si>
    <t>Podłoża z kruszyw naturalnych dowiezionych, piasek, grubość warstw 10cm</t>
  </si>
  <si>
    <t>3.1.4</t>
  </si>
  <si>
    <t>Podłoża z kruszyw naturalnych dowiezionych, pospółka, grubość warstw 30cm</t>
  </si>
  <si>
    <t>3.1.5</t>
  </si>
  <si>
    <t>Przepusty rurowe pod drogą, rury Fi·80·cm</t>
  </si>
  <si>
    <t>3.1.6</t>
  </si>
  <si>
    <t>Wykonanie płyty żelbetowej 0,25x3m nad przepustem</t>
  </si>
  <si>
    <t>3.1.7</t>
  </si>
  <si>
    <t>Przepusty rurowe pod drogą, ścianki czołowe dla rur Fi·80·cm</t>
  </si>
  <si>
    <t>Podłoża i obsypki z kruszyw naturalnych dowiezionych, pospółka</t>
  </si>
  <si>
    <t>4</t>
  </si>
  <si>
    <t>ZJAZDY</t>
  </si>
  <si>
    <t>4.1</t>
  </si>
  <si>
    <t>Przepusty pod zjazdami</t>
  </si>
  <si>
    <t>4.1.1</t>
  </si>
  <si>
    <t>Podłoża z kruszyw naturalnych dowiezionych, pospółka, grubość warstw 20cm</t>
  </si>
  <si>
    <t>4.1.2</t>
  </si>
  <si>
    <t>Przepusty rurowe pod zjazdami, rury HDPE Fi·40·cm</t>
  </si>
  <si>
    <t>4.1.3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</si>
  <si>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</si>
  <si>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</si>
  <si>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</si>
  <si>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</si>
  <si>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</si>
  <si>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</si>
  <si>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D-04.05.01</t>
  </si>
  <si>
    <t>Ulepszone podłoże stabilizowane cementem o Rm=5Mpa grubość 15cm</t>
  </si>
  <si>
    <t>Ulepszone podłoże stabilizowane cementem o Rm=1,5Mpa grubość 10cm</t>
  </si>
  <si>
    <t>D-04.04.01</t>
  </si>
  <si>
    <t>5.3</t>
  </si>
  <si>
    <t>Podbudowy z betonu cementowego</t>
  </si>
  <si>
    <t>5.3.1</t>
  </si>
  <si>
    <t>5.4</t>
  </si>
  <si>
    <t>Geowłóknina</t>
  </si>
  <si>
    <t>5.4.1</t>
  </si>
  <si>
    <t>5.5</t>
  </si>
  <si>
    <t>Nawierzchnia z betonu asfaltowego</t>
  </si>
  <si>
    <t>5.5.1</t>
  </si>
  <si>
    <t>D-05.03.05</t>
  </si>
  <si>
    <t>Wyrównanie istniejącej podbudowy betonem asfaltowym grysowo-żwirowym dla KR2, mechanicznie</t>
  </si>
  <si>
    <t>t</t>
  </si>
  <si>
    <t>5.6</t>
  </si>
  <si>
    <t>Nawierzchnie z kruszywa</t>
  </si>
  <si>
    <t>5.6.1</t>
  </si>
  <si>
    <t>D-06.03.01</t>
  </si>
  <si>
    <t>Geokompozyt</t>
  </si>
  <si>
    <t>D-05.03.26a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</si>
  <si>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</si>
  <si>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</si>
  <si>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</si>
  <si>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</si>
  <si>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</si>
  <si>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</si>
  <si>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</si>
  <si>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</si>
  <si>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</si>
  <si>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</si>
  <si>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</si>
  <si>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</si>
  <si>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</si>
  <si>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</si>
  <si>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</si>
  <si>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</si>
  <si>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</si>
  <si>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</si>
  <si>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</si>
  <si>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</si>
  <si>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</si>
  <si>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</si>
  <si>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</si>
  <si>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</si>
  <si>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</si>
  <si>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</si>
  <si>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</si>
  <si>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</si>
  <si>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7.2.1</t>
  </si>
  <si>
    <t>D-08.05.01</t>
  </si>
  <si>
    <t>Ścieki z elementów betonowych, podsypka cementowo-piaskowa, mulda</t>
  </si>
  <si>
    <t>7.3</t>
  </si>
  <si>
    <t>Umocnienie skarp, rowów i ścieku</t>
  </si>
  <si>
    <t>7.3.1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</si>
  <si>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</si>
  <si>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</si>
  <si>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</si>
  <si>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</si>
  <si>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</si>
  <si>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</si>
  <si>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</si>
  <si>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</si>
  <si>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8.1.2</t>
  </si>
  <si>
    <t>8.1.3</t>
  </si>
  <si>
    <t>Oznakowanie pionowe</t>
  </si>
  <si>
    <t>Bariery ochronne stalowe</t>
  </si>
  <si>
    <t>9</t>
  </si>
  <si>
    <t>INNE ROBOTY</t>
  </si>
  <si>
    <t>9.1</t>
  </si>
  <si>
    <t>Rury ochronne</t>
  </si>
  <si>
    <t>9.1.1</t>
  </si>
  <si>
    <t>9.1.2</t>
  </si>
  <si>
    <t>Wykonanie regulacji pionowej studzienek teletechnicznych</t>
  </si>
  <si>
    <t>9.1.3</t>
  </si>
  <si>
    <t>D-10.09.01</t>
  </si>
  <si>
    <t xml:space="preserve">Zabezpieczenie sieci energetycznej rurami osłonowymi Arot </t>
  </si>
  <si>
    <t>Rozebranie słupków (masztów) do znaków drogowych</t>
  </si>
  <si>
    <t>szt.</t>
  </si>
  <si>
    <t>1.4.11</t>
  </si>
  <si>
    <t>Oznakowanie poziome jezdni mat. cienkowarstwowymi - linie ciągłe</t>
  </si>
  <si>
    <r>
      <t>m</t>
    </r>
    <r>
      <rPr>
        <vertAlign val="superscript"/>
        <sz val="10"/>
        <rFont val="Times New Roman"/>
        <family val="1"/>
      </rPr>
      <t>2</t>
    </r>
  </si>
  <si>
    <t>Oznakowanie poziome jezdni mat. cienkowarstwowymi - linie przerywane</t>
  </si>
  <si>
    <t>Oznakowanie poziome jezdni mat. cienkowarstwowymi - linie na skrzyżowaniach i przejściach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</si>
  <si>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</si>
  <si>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</si>
  <si>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</si>
  <si>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Ustawienie barier ochronnych stalowych</t>
  </si>
  <si>
    <t>Ustawienie barieroporęczy</t>
  </si>
  <si>
    <t>8.2.</t>
  </si>
  <si>
    <t>8.2.1.</t>
  </si>
  <si>
    <t>8.2.2.</t>
  </si>
  <si>
    <t>8.2.3.</t>
  </si>
  <si>
    <t>8.3.</t>
  </si>
  <si>
    <t>8.3.1.</t>
  </si>
  <si>
    <t>Nawierzchnie z wysiewki kamiennej, warstwa górna do 30cm(zjazdy z kruszywa)</t>
  </si>
  <si>
    <t>D-04.02.01a</t>
  </si>
  <si>
    <t>D-04.06.01b</t>
  </si>
  <si>
    <t>D-03.01.01</t>
  </si>
  <si>
    <t>D-06.02.01</t>
  </si>
  <si>
    <t>Ułożenie geosiatki o Rn powyżej 70kN/m przy wydłużeniu &lt;=3%, na styku poszerzenia nawierzchni z istniejącą nawierzchnią</t>
  </si>
  <si>
    <r>
      <t>m</t>
    </r>
    <r>
      <rPr>
        <vertAlign val="superscript"/>
        <sz val="10"/>
        <rFont val="Cambria"/>
        <family val="1"/>
      </rPr>
      <t>2</t>
    </r>
  </si>
  <si>
    <t>Rozebranie podbudowy z kruszywa gr. 10 cm z wywiezieniem materiału z rozbiórki na koszt wykonawcy na odkład wg uznania wraz z ewentualną utylizacją -  rozebranie istniejącej konstrukcji jezdni przy poszerzeniach</t>
  </si>
  <si>
    <t>Rozebranie podbudowy z kruszywa gr. 25 cm z wywiezieniem materiału z rozbiórki na koszt wykonawcy na odkład wg uznania wraz z ewentualną utylizacją -  rozebranie istniejącej konstrukcji jezdni przy poszerzeniach</t>
  </si>
  <si>
    <t>1.4.12</t>
  </si>
  <si>
    <t xml:space="preserve">Wykonanie poboczy z wysiewki kamiennej (kruszywo naturalne) lub z destruktu z frezowania skropionego emulsją asfaltową grubości 15cm po zagęszczeniu </t>
  </si>
  <si>
    <t>Umocnienie skarp rowów płytami ażurowymi 60x40x10 cm typu "krata" na podsypce cementowo-piaskowej1:4 o gr. 5 cm</t>
  </si>
  <si>
    <t>Cięcie nawierzchni pod ułożenie poszerzenia</t>
  </si>
  <si>
    <t>D-07.01.01</t>
  </si>
  <si>
    <t>D-07.02.01</t>
  </si>
  <si>
    <t>D-07.05.01</t>
  </si>
  <si>
    <t>D-07.06.02</t>
  </si>
  <si>
    <t>PRZEDMIAR ROBÓT</t>
  </si>
  <si>
    <t>2.1.2</t>
  </si>
  <si>
    <t>5.1</t>
  </si>
  <si>
    <t>5.1.1</t>
  </si>
  <si>
    <t>5.1.2</t>
  </si>
  <si>
    <t>5.1.3</t>
  </si>
  <si>
    <t>5.1.4</t>
  </si>
  <si>
    <t>5.1.5</t>
  </si>
  <si>
    <t>5.1.6</t>
  </si>
  <si>
    <t>5.4.2</t>
  </si>
  <si>
    <t>5.4.3</t>
  </si>
  <si>
    <t>5.4.4</t>
  </si>
  <si>
    <t>5.4.5</t>
  </si>
  <si>
    <t xml:space="preserve">Podbudowy z kruszyw łamanych, warstwa górna, po zagęszczeniu 15·cm                                                             </t>
  </si>
  <si>
    <t>Podbudowy z kruszyw naturalnych stabilizowanych mechanicznie, warstwa dolna, po zagęszczeniu 40·cm</t>
  </si>
  <si>
    <t xml:space="preserve">W-wa podbudowy z betonu cementowego grubość warstwy 20 cm                                                             </t>
  </si>
  <si>
    <t xml:space="preserve">Wzmocnienie podbudowy geowłókniną                             </t>
  </si>
  <si>
    <t xml:space="preserve">W-wa wyrównawcza z betonu asfaltowego, średnia grubość warstwy 6 cm
                                               </t>
  </si>
  <si>
    <t xml:space="preserve">W-wa wiążąca z betonu asfaltowego,  grubość warstwy 6cm
</t>
  </si>
  <si>
    <t>Wykonanie regulacji pionowej włazów kanałowych</t>
  </si>
  <si>
    <t>Wykonanie regulacji pionowej zaworów  wodociągowych lub gazowych</t>
  </si>
  <si>
    <t xml:space="preserve">Zabezpieczenie sieci teletechnicznej rurami osłonowymi RHDPE-D </t>
  </si>
  <si>
    <t>Roboty ziemne - wykopy pod studzienki</t>
  </si>
  <si>
    <t>Cięcie nawierzchni na grubość 5cm</t>
  </si>
  <si>
    <t>mb</t>
  </si>
  <si>
    <t>Roboty montażowe</t>
  </si>
  <si>
    <t>Podłoża pod kanały i obiekty z materiałów sypkich, grubość 15 cm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</si>
  <si>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</si>
  <si>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</si>
  <si>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</si>
  <si>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</si>
  <si>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</si>
  <si>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Podłoża i obsypki z kruszyw naturalnych dowiezionych, piasek</t>
  </si>
  <si>
    <t>Ułożenie rur osłonowych stalowych  Fi 355 mm</t>
  </si>
  <si>
    <t>Roboty ziemnne - zasypy</t>
  </si>
  <si>
    <t>Wykonanie ubezpieczenia płytami ażurowymi typu "Krata", płyty 90x60x10 cm</t>
  </si>
  <si>
    <t>10</t>
  </si>
  <si>
    <t>KANALIZACJA DESZCZOWA</t>
  </si>
  <si>
    <t>Studzienki wodościekowe</t>
  </si>
  <si>
    <t>10.1</t>
  </si>
  <si>
    <t>10.1.1</t>
  </si>
  <si>
    <t>10.1.2</t>
  </si>
  <si>
    <t>10.1.3</t>
  </si>
  <si>
    <t>Kanalizacja deszczowa</t>
  </si>
  <si>
    <t>Roboty pomiarowe przy liniowych robotach ziemnych, trasa dróg w terenie równinnym</t>
  </si>
  <si>
    <t>Podłoża pod kanały i obiekty z materiałów sypkich, grubość 20 cm</t>
  </si>
  <si>
    <t>Kanały z rur typu PVC łączone na wcisk, Fi 315 mm</t>
  </si>
  <si>
    <t>Kanały z rur typu PVC łączone na wcisk, Fi 400 mm</t>
  </si>
  <si>
    <t>Próba szczelności kanałów rurowych, kanał Dn 300 mm</t>
  </si>
  <si>
    <t>Próba szczelności kanałów rurowych, kanał Dn 400 mm</t>
  </si>
  <si>
    <t>Studzienki rewizyjne fi 1200mm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</si>
  <si>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</si>
  <si>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</si>
  <si>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</si>
  <si>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</si>
  <si>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</si>
  <si>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</si>
  <si>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Wyloty z kanaliacji , W2k, W3k,</t>
  </si>
  <si>
    <t xml:space="preserve">Wyloty </t>
  </si>
  <si>
    <t>Wyloty przykanalików</t>
  </si>
  <si>
    <t>Rozebranie nawierzchni asfaltowej gr. 10 cm z wywiezieniem materiału z rozbiórki na koszt wykonawcy na odkład wg uznania wraz z ewentualną utylizacją :rozebranie istniejącej konstrukcji jezdni przy poszerzeniach</t>
  </si>
  <si>
    <t>9.1.4</t>
  </si>
  <si>
    <t>9.1.5</t>
  </si>
  <si>
    <t>10.1.4</t>
  </si>
  <si>
    <t>10.1.5</t>
  </si>
  <si>
    <t>10.2</t>
  </si>
  <si>
    <t>10.2.1</t>
  </si>
  <si>
    <t>10.2.2</t>
  </si>
  <si>
    <t>10.2.3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</si>
  <si>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</si>
  <si>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</si>
  <si>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</si>
  <si>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</si>
  <si>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</si>
  <si>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</si>
  <si>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</si>
  <si>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</si>
  <si>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10.1.15</t>
  </si>
  <si>
    <t>10.1.16</t>
  </si>
  <si>
    <t>10.1.17</t>
  </si>
  <si>
    <t>10.2.4</t>
  </si>
  <si>
    <t>10.2.5</t>
  </si>
  <si>
    <t>10.2.6</t>
  </si>
  <si>
    <t>10.2.7</t>
  </si>
  <si>
    <t>10.2.8</t>
  </si>
  <si>
    <t>Umocnienie ścian wykopów wraz z rozbiórką umocnienienia, szerokość do 1 m,  głębokość do 3 m, grunt kategorii III-IV</t>
  </si>
  <si>
    <t>Wykopy oraz przekopy wykonane mechanicznie, głębokość do 3 m, kategoria gruntu III-IV</t>
  </si>
  <si>
    <t>Zasypanie wykopów wraz z zagęszczeniem grubość w stanie luźnym 30 cm, kategoria gruntu III-IV</t>
  </si>
  <si>
    <t>Zasypywanie wykopów wraz z zagęszczeniem szerokości 0,8-2,5 m o ścianach pionowych, głębokość do 3,0 m, kategoria gruntu III-IV</t>
  </si>
  <si>
    <t>Wykopy liniowe wykonane ręcznie, szerokości 0,8-2,5 m o ścianach pionowych, głębokości do 1,5 m, kategoria gruntu III-IV</t>
  </si>
  <si>
    <t>Wykopy liniowe wykonane ręcznie, szerokości 0,8-2,5 m o ścianach pionowych, głębokości do 3,0 m, kategoria gruntu III-IV</t>
  </si>
  <si>
    <t>Formowanie i zagęszczanie nasypów mechaniczne, wysokość do 3,0 m, grunt kategorii I-II,</t>
  </si>
  <si>
    <t>Roboty ziemne wykonywane mechanicznie, z transportem urobku na odległość do 1 km, kategoria gruntu III</t>
  </si>
  <si>
    <t>Wykopy liniowe wykonane ręcznie szerokości 0,8-2,5 m o ścianach pionowych, głębokości do 3,0 m, kategoria gruntu III-IV</t>
  </si>
  <si>
    <t xml:space="preserve">Chodniki z kostki brukowej betonowej, grubość 8·cm, podsypka cementowo-piaskowa z wypełnieniem spoin piaskiem, kostka kolorowa                                              </t>
  </si>
  <si>
    <t>Przykanaliki</t>
  </si>
  <si>
    <t>10.3</t>
  </si>
  <si>
    <t>10.3.1</t>
  </si>
  <si>
    <t>10.3.2</t>
  </si>
  <si>
    <t>10.3.3</t>
  </si>
  <si>
    <t>Zasypanie wykopów wraz z zagęszczeniem, grubość w stanie luźnym 30 cm, kategoria gruntu III-IV</t>
  </si>
  <si>
    <t xml:space="preserve">Studnia wlotowo osadnikowa z włazem żeliwnym i kratą wlotową w gotowym wykopie </t>
  </si>
  <si>
    <t xml:space="preserve">Nawierzchnie z mieszanek mineralno-bitumicznych grysowo-żwirowych, warstwa asfaltowa ścieralna, grubości 4·cm                      </t>
  </si>
  <si>
    <t>Nawierzchnie z mieszanek mineralno-bitumicznych grysowo-żwirowych, warstwa asfaltowa wiążąca, grubości 4·cm</t>
  </si>
  <si>
    <t>Podbudowy z kruszyw naturalnych stabilizowanych cementem, warstwa dolna, po zagęszczeniu 25·cm</t>
  </si>
  <si>
    <t>8.3.2.</t>
  </si>
  <si>
    <t>10.1.14</t>
  </si>
  <si>
    <t>10.3.4</t>
  </si>
  <si>
    <t>10.3.5</t>
  </si>
  <si>
    <t>10.3.6</t>
  </si>
  <si>
    <t>10.3.7</t>
  </si>
  <si>
    <t>10.3.8</t>
  </si>
  <si>
    <t>10.3.9</t>
  </si>
  <si>
    <t>10.4</t>
  </si>
  <si>
    <t>10.4.1</t>
  </si>
  <si>
    <t>10.4.2</t>
  </si>
  <si>
    <t>10.4.3</t>
  </si>
  <si>
    <t xml:space="preserve">Podbudowy z kruszyw łamanych, warstwa górna, po zagęszczeniu 20·cm                          </t>
  </si>
  <si>
    <t>Zał. nr 4 do SIWZ  Przedmiar robót</t>
  </si>
  <si>
    <t>Przebudowa drogi powiatowej nr 3515W Jedlińsk – Bartodzieje – Łukawa – Głowaczów      (II Etap) na odcinku od km 2+408 do km 4+005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</si>
</sst>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#\ ##0.00;;"/>
  </numFmts>
  <fonts count="49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5" fontId="4" fillId="0" borderId="10" xfId="52" applyNumberFormat="1" applyFont="1" applyFill="1" applyBorder="1" applyAlignment="1" applyProtection="1" quotePrefix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zór tabel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view="pageBreakPreview" zoomScale="130" zoomScaleSheetLayoutView="130" zoomScalePageLayoutView="0" workbookViewId="0" topLeftCell="A160">
      <selection activeCell="C12" sqref="C12"/>
    </sheetView>
  </sheetViews>
  <sheetFormatPr defaultColWidth="9.140625" defaultRowHeight="12.75"/>
  <cols>
    <col min="1" max="1" width="7.00390625" style="1" customWidth="1"/>
    <col min="2" max="2" width="11.28125" style="1" customWidth="1"/>
    <col min="3" max="3" width="39.7109375" style="2" customWidth="1"/>
    <col min="4" max="4" width="7.00390625" style="1" customWidth="1"/>
    <col min="5" max="5" width="8.421875" style="1" customWidth="1"/>
    <col min="6" max="6" width="0" style="1" hidden="1" customWidth="1"/>
    <col min="7" max="16384" width="9.140625" style="2" customWidth="1"/>
  </cols>
  <sheetData>
    <row r="1" spans="1:5" ht="30" customHeight="1">
      <c r="A1" s="74" t="s">
        <v>334</v>
      </c>
      <c r="B1" s="74"/>
      <c r="C1" s="74"/>
      <c r="D1" s="74"/>
      <c r="E1" s="74"/>
    </row>
    <row r="2" spans="1:6" ht="12.75">
      <c r="A2" s="75" t="s">
        <v>216</v>
      </c>
      <c r="B2" s="76"/>
      <c r="C2" s="76"/>
      <c r="D2" s="76"/>
      <c r="E2" s="77"/>
      <c r="F2" s="8"/>
    </row>
    <row r="3" spans="1:6" ht="12.75" customHeight="1">
      <c r="A3" s="68" t="s">
        <v>335</v>
      </c>
      <c r="B3" s="69"/>
      <c r="C3" s="69"/>
      <c r="D3" s="69"/>
      <c r="E3" s="70"/>
      <c r="F3" s="8"/>
    </row>
    <row r="4" spans="1:6" ht="12.75">
      <c r="A4" s="71"/>
      <c r="B4" s="72"/>
      <c r="C4" s="72"/>
      <c r="D4" s="72"/>
      <c r="E4" s="73"/>
      <c r="F4" s="8"/>
    </row>
    <row r="5" spans="1:6" ht="12.75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9" t="s">
        <v>5</v>
      </c>
    </row>
    <row r="6" spans="1:6" ht="12.75">
      <c r="A6" s="67"/>
      <c r="B6" s="67"/>
      <c r="C6" s="67"/>
      <c r="D6" s="67"/>
      <c r="E6" s="67"/>
      <c r="F6" s="9"/>
    </row>
    <row r="7" spans="1:6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/>
    </row>
    <row r="8" spans="1:6" ht="12.75">
      <c r="A8" s="10" t="s">
        <v>6</v>
      </c>
      <c r="B8" s="9" t="s">
        <v>7</v>
      </c>
      <c r="C8" s="11" t="s">
        <v>8</v>
      </c>
      <c r="D8" s="12"/>
      <c r="E8" s="12"/>
      <c r="F8" s="9"/>
    </row>
    <row r="9" spans="1:6" ht="12.75">
      <c r="A9" s="10" t="s">
        <v>9</v>
      </c>
      <c r="B9" s="9" t="s">
        <v>10</v>
      </c>
      <c r="C9" s="14" t="s">
        <v>11</v>
      </c>
      <c r="D9" s="15"/>
      <c r="E9" s="15"/>
      <c r="F9" s="9"/>
    </row>
    <row r="10" spans="1:6" ht="39">
      <c r="A10" s="17" t="s">
        <v>12</v>
      </c>
      <c r="B10" s="18" t="s">
        <v>13</v>
      </c>
      <c r="C10" s="19" t="s">
        <v>14</v>
      </c>
      <c r="D10" s="18" t="s">
        <v>15</v>
      </c>
      <c r="E10" s="20">
        <v>1.6</v>
      </c>
      <c r="F10" s="21" t="e">
        <f>#REF!</f>
        <v>#REF!</v>
      </c>
    </row>
    <row r="11" spans="1:6" ht="12.75">
      <c r="A11" s="10" t="s">
        <v>16</v>
      </c>
      <c r="B11" s="9" t="s">
        <v>10</v>
      </c>
      <c r="C11" s="11" t="s">
        <v>17</v>
      </c>
      <c r="D11" s="12"/>
      <c r="E11" s="13"/>
      <c r="F11" s="22"/>
    </row>
    <row r="12" spans="1:6" ht="26.25">
      <c r="A12" s="17" t="s">
        <v>18</v>
      </c>
      <c r="B12" s="18" t="s">
        <v>19</v>
      </c>
      <c r="C12" s="19" t="s">
        <v>20</v>
      </c>
      <c r="D12" s="18" t="s">
        <v>21</v>
      </c>
      <c r="E12" s="20">
        <v>1183.4</v>
      </c>
      <c r="F12" s="21" t="e">
        <f>#REF!</f>
        <v>#REF!</v>
      </c>
    </row>
    <row r="13" spans="1:6" ht="12.75">
      <c r="A13" s="10" t="s">
        <v>22</v>
      </c>
      <c r="B13" s="9" t="s">
        <v>10</v>
      </c>
      <c r="C13" s="11" t="s">
        <v>23</v>
      </c>
      <c r="D13" s="12"/>
      <c r="E13" s="13"/>
      <c r="F13" s="22"/>
    </row>
    <row r="14" spans="1:6" ht="26.25">
      <c r="A14" s="17" t="s">
        <v>24</v>
      </c>
      <c r="B14" s="18" t="s">
        <v>28</v>
      </c>
      <c r="C14" s="19" t="s">
        <v>25</v>
      </c>
      <c r="D14" s="18" t="s">
        <v>26</v>
      </c>
      <c r="E14" s="20">
        <v>19</v>
      </c>
      <c r="F14" s="22"/>
    </row>
    <row r="15" spans="1:6" ht="26.25">
      <c r="A15" s="17" t="s">
        <v>27</v>
      </c>
      <c r="B15" s="18" t="s">
        <v>28</v>
      </c>
      <c r="C15" s="19" t="s">
        <v>29</v>
      </c>
      <c r="D15" s="18" t="s">
        <v>26</v>
      </c>
      <c r="E15" s="20">
        <v>4</v>
      </c>
      <c r="F15" s="22"/>
    </row>
    <row r="16" spans="1:6" ht="26.25">
      <c r="A16" s="17" t="s">
        <v>30</v>
      </c>
      <c r="B16" s="18" t="s">
        <v>28</v>
      </c>
      <c r="C16" s="19" t="s">
        <v>31</v>
      </c>
      <c r="D16" s="18" t="s">
        <v>26</v>
      </c>
      <c r="E16" s="20">
        <v>2</v>
      </c>
      <c r="F16" s="22"/>
    </row>
    <row r="17" spans="1:6" ht="26.25">
      <c r="A17" s="17" t="s">
        <v>30</v>
      </c>
      <c r="B17" s="18" t="s">
        <v>28</v>
      </c>
      <c r="C17" s="19" t="s">
        <v>32</v>
      </c>
      <c r="D17" s="18" t="s">
        <v>26</v>
      </c>
      <c r="E17" s="20">
        <v>2</v>
      </c>
      <c r="F17" s="22"/>
    </row>
    <row r="18" spans="1:6" ht="26.25">
      <c r="A18" s="17" t="s">
        <v>30</v>
      </c>
      <c r="B18" s="18" t="s">
        <v>28</v>
      </c>
      <c r="C18" s="19" t="s">
        <v>33</v>
      </c>
      <c r="D18" s="18" t="s">
        <v>26</v>
      </c>
      <c r="E18" s="20">
        <v>1</v>
      </c>
      <c r="F18" s="22"/>
    </row>
    <row r="19" spans="1:6" ht="26.25">
      <c r="A19" s="17" t="s">
        <v>30</v>
      </c>
      <c r="B19" s="18" t="s">
        <v>28</v>
      </c>
      <c r="C19" s="19" t="s">
        <v>34</v>
      </c>
      <c r="D19" s="18" t="s">
        <v>26</v>
      </c>
      <c r="E19" s="20">
        <v>2</v>
      </c>
      <c r="F19" s="22"/>
    </row>
    <row r="20" spans="1:6" ht="26.25">
      <c r="A20" s="10" t="s">
        <v>35</v>
      </c>
      <c r="B20" s="9" t="s">
        <v>10</v>
      </c>
      <c r="C20" s="11" t="s">
        <v>36</v>
      </c>
      <c r="D20" s="12"/>
      <c r="E20" s="13"/>
      <c r="F20" s="9"/>
    </row>
    <row r="21" spans="1:6" ht="26.25">
      <c r="A21" s="17" t="s">
        <v>37</v>
      </c>
      <c r="B21" s="18" t="s">
        <v>38</v>
      </c>
      <c r="C21" s="19" t="s">
        <v>39</v>
      </c>
      <c r="D21" s="18" t="s">
        <v>40</v>
      </c>
      <c r="E21" s="20">
        <v>155.5</v>
      </c>
      <c r="F21" s="9"/>
    </row>
    <row r="22" spans="1:6" ht="39">
      <c r="A22" s="17" t="s">
        <v>41</v>
      </c>
      <c r="B22" s="18" t="s">
        <v>38</v>
      </c>
      <c r="C22" s="19" t="s">
        <v>42</v>
      </c>
      <c r="D22" s="18" t="s">
        <v>40</v>
      </c>
      <c r="E22" s="20">
        <v>189</v>
      </c>
      <c r="F22" s="9"/>
    </row>
    <row r="23" spans="1:6" ht="26.25">
      <c r="A23" s="17" t="s">
        <v>43</v>
      </c>
      <c r="B23" s="18" t="s">
        <v>38</v>
      </c>
      <c r="C23" s="19" t="s">
        <v>44</v>
      </c>
      <c r="D23" s="18" t="s">
        <v>40</v>
      </c>
      <c r="E23" s="20">
        <v>231.5</v>
      </c>
      <c r="F23" s="9"/>
    </row>
    <row r="24" spans="1:6" ht="26.25">
      <c r="A24" s="17" t="s">
        <v>45</v>
      </c>
      <c r="B24" s="18" t="s">
        <v>38</v>
      </c>
      <c r="C24" s="19" t="s">
        <v>48</v>
      </c>
      <c r="D24" s="18" t="s">
        <v>40</v>
      </c>
      <c r="E24" s="20">
        <v>268.5</v>
      </c>
      <c r="F24" s="9"/>
    </row>
    <row r="25" spans="1:6" ht="12.75">
      <c r="A25" s="17" t="s">
        <v>46</v>
      </c>
      <c r="B25" s="18" t="s">
        <v>38</v>
      </c>
      <c r="C25" s="19" t="s">
        <v>211</v>
      </c>
      <c r="D25" s="18" t="s">
        <v>51</v>
      </c>
      <c r="E25" s="20">
        <v>1692.5</v>
      </c>
      <c r="F25" s="9"/>
    </row>
    <row r="26" spans="1:6" ht="66">
      <c r="A26" s="17" t="s">
        <v>47</v>
      </c>
      <c r="B26" s="18" t="s">
        <v>38</v>
      </c>
      <c r="C26" s="19" t="s">
        <v>276</v>
      </c>
      <c r="D26" s="20" t="s">
        <v>205</v>
      </c>
      <c r="E26" s="20">
        <v>1160.5</v>
      </c>
      <c r="F26" s="9"/>
    </row>
    <row r="27" spans="1:6" ht="66">
      <c r="A27" s="17" t="s">
        <v>49</v>
      </c>
      <c r="B27" s="18" t="s">
        <v>38</v>
      </c>
      <c r="C27" s="19" t="s">
        <v>206</v>
      </c>
      <c r="D27" s="20" t="s">
        <v>205</v>
      </c>
      <c r="E27" s="20">
        <v>1160.5</v>
      </c>
      <c r="F27" s="9"/>
    </row>
    <row r="28" spans="1:6" ht="66">
      <c r="A28" s="17" t="s">
        <v>52</v>
      </c>
      <c r="B28" s="18" t="s">
        <v>38</v>
      </c>
      <c r="C28" s="19" t="s">
        <v>207</v>
      </c>
      <c r="D28" s="20" t="s">
        <v>205</v>
      </c>
      <c r="E28" s="20">
        <v>696.3</v>
      </c>
      <c r="F28" s="9"/>
    </row>
    <row r="29" spans="1:6" ht="26.25">
      <c r="A29" s="17" t="s">
        <v>54</v>
      </c>
      <c r="B29" s="18" t="s">
        <v>38</v>
      </c>
      <c r="C29" s="19" t="s">
        <v>50</v>
      </c>
      <c r="D29" s="18" t="s">
        <v>51</v>
      </c>
      <c r="E29" s="20">
        <v>252.1</v>
      </c>
      <c r="F29" s="9"/>
    </row>
    <row r="30" spans="1:6" ht="12.75">
      <c r="A30" s="17" t="s">
        <v>56</v>
      </c>
      <c r="B30" s="23" t="s">
        <v>38</v>
      </c>
      <c r="C30" s="19" t="s">
        <v>53</v>
      </c>
      <c r="D30" s="18" t="s">
        <v>21</v>
      </c>
      <c r="E30" s="20">
        <v>22.8</v>
      </c>
      <c r="F30" s="9"/>
    </row>
    <row r="31" spans="1:6" ht="26.25">
      <c r="A31" s="17" t="s">
        <v>183</v>
      </c>
      <c r="B31" s="18" t="s">
        <v>38</v>
      </c>
      <c r="C31" s="19" t="s">
        <v>181</v>
      </c>
      <c r="D31" s="18" t="s">
        <v>182</v>
      </c>
      <c r="E31" s="25">
        <v>7</v>
      </c>
      <c r="F31" s="9"/>
    </row>
    <row r="32" spans="1:6" ht="12.75">
      <c r="A32" s="51" t="s">
        <v>208</v>
      </c>
      <c r="B32" s="52" t="s">
        <v>38</v>
      </c>
      <c r="C32" s="19" t="s">
        <v>55</v>
      </c>
      <c r="D32" s="18" t="s">
        <v>182</v>
      </c>
      <c r="E32" s="25">
        <v>10</v>
      </c>
      <c r="F32" s="9"/>
    </row>
    <row r="33" spans="1:6" ht="12.75">
      <c r="A33" s="10" t="s">
        <v>57</v>
      </c>
      <c r="B33" s="9" t="s">
        <v>7</v>
      </c>
      <c r="C33" s="11" t="s">
        <v>58</v>
      </c>
      <c r="D33" s="12"/>
      <c r="E33" s="13"/>
      <c r="F33" s="9"/>
    </row>
    <row r="34" spans="1:6" ht="12.75">
      <c r="A34" s="10" t="s">
        <v>59</v>
      </c>
      <c r="B34" s="9" t="s">
        <v>10</v>
      </c>
      <c r="C34" s="11" t="s">
        <v>60</v>
      </c>
      <c r="D34" s="12"/>
      <c r="E34" s="13"/>
      <c r="F34" s="9"/>
    </row>
    <row r="35" spans="1:6" ht="26.25">
      <c r="A35" s="17" t="s">
        <v>61</v>
      </c>
      <c r="B35" s="18" t="s">
        <v>62</v>
      </c>
      <c r="C35" s="19" t="s">
        <v>76</v>
      </c>
      <c r="D35" s="18" t="s">
        <v>21</v>
      </c>
      <c r="E35" s="20">
        <v>60.8</v>
      </c>
      <c r="F35" s="21" t="e">
        <f>#REF!</f>
        <v>#REF!</v>
      </c>
    </row>
    <row r="36" spans="1:6" ht="39">
      <c r="A36" s="17" t="s">
        <v>217</v>
      </c>
      <c r="B36" s="18" t="s">
        <v>62</v>
      </c>
      <c r="C36" s="19" t="s">
        <v>308</v>
      </c>
      <c r="D36" s="18" t="s">
        <v>21</v>
      </c>
      <c r="E36" s="20">
        <v>2301.4</v>
      </c>
      <c r="F36" s="9"/>
    </row>
    <row r="37" spans="1:6" ht="12.75">
      <c r="A37" s="10" t="s">
        <v>63</v>
      </c>
      <c r="B37" s="9" t="s">
        <v>10</v>
      </c>
      <c r="C37" s="27" t="s">
        <v>64</v>
      </c>
      <c r="D37" s="28"/>
      <c r="E37" s="29"/>
      <c r="F37" s="21" t="e">
        <f>#REF!</f>
        <v>#REF!</v>
      </c>
    </row>
    <row r="38" spans="1:6" ht="26.25">
      <c r="A38" s="17" t="s">
        <v>65</v>
      </c>
      <c r="B38" s="18" t="s">
        <v>66</v>
      </c>
      <c r="C38" s="19" t="s">
        <v>307</v>
      </c>
      <c r="D38" s="18" t="s">
        <v>21</v>
      </c>
      <c r="E38" s="20">
        <v>1124.5</v>
      </c>
      <c r="F38" s="9"/>
    </row>
    <row r="39" spans="1:6" ht="12.75">
      <c r="A39" s="10" t="s">
        <v>67</v>
      </c>
      <c r="B39" s="9" t="s">
        <v>7</v>
      </c>
      <c r="C39" s="11" t="s">
        <v>68</v>
      </c>
      <c r="D39" s="12"/>
      <c r="E39" s="13"/>
      <c r="F39" s="9"/>
    </row>
    <row r="40" spans="1:6" ht="12.75">
      <c r="A40" s="10" t="s">
        <v>69</v>
      </c>
      <c r="B40" s="9" t="s">
        <v>10</v>
      </c>
      <c r="C40" s="14" t="s">
        <v>70</v>
      </c>
      <c r="D40" s="15"/>
      <c r="E40" s="16"/>
      <c r="F40" s="21" t="e">
        <f>#REF!</f>
        <v>#REF!</v>
      </c>
    </row>
    <row r="41" spans="1:6" ht="26.25">
      <c r="A41" s="17" t="s">
        <v>71</v>
      </c>
      <c r="B41" s="18" t="s">
        <v>72</v>
      </c>
      <c r="C41" s="19" t="s">
        <v>73</v>
      </c>
      <c r="D41" s="18" t="s">
        <v>51</v>
      </c>
      <c r="E41" s="20">
        <v>42</v>
      </c>
      <c r="F41" s="21"/>
    </row>
    <row r="42" spans="1:6" ht="26.25">
      <c r="A42" s="17" t="s">
        <v>74</v>
      </c>
      <c r="B42" s="18" t="s">
        <v>202</v>
      </c>
      <c r="C42" s="19" t="s">
        <v>78</v>
      </c>
      <c r="D42" s="18" t="s">
        <v>21</v>
      </c>
      <c r="E42" s="20">
        <v>2.16</v>
      </c>
      <c r="F42" s="21"/>
    </row>
    <row r="43" spans="1:6" ht="26.25">
      <c r="A43" s="17" t="s">
        <v>77</v>
      </c>
      <c r="B43" s="18" t="s">
        <v>202</v>
      </c>
      <c r="C43" s="19" t="s">
        <v>80</v>
      </c>
      <c r="D43" s="18" t="s">
        <v>21</v>
      </c>
      <c r="E43" s="20">
        <v>3.92</v>
      </c>
      <c r="F43" s="21"/>
    </row>
    <row r="44" spans="1:6" ht="12.75">
      <c r="A44" s="17" t="s">
        <v>79</v>
      </c>
      <c r="B44" s="18" t="s">
        <v>202</v>
      </c>
      <c r="C44" s="19" t="s">
        <v>82</v>
      </c>
      <c r="D44" s="18" t="s">
        <v>51</v>
      </c>
      <c r="E44" s="20">
        <v>26.5</v>
      </c>
      <c r="F44" s="21"/>
    </row>
    <row r="45" spans="1:6" ht="26.25">
      <c r="A45" s="17" t="s">
        <v>81</v>
      </c>
      <c r="B45" s="18" t="s">
        <v>202</v>
      </c>
      <c r="C45" s="19" t="s">
        <v>84</v>
      </c>
      <c r="D45" s="18" t="s">
        <v>21</v>
      </c>
      <c r="E45" s="18">
        <v>18.76</v>
      </c>
      <c r="F45" s="21"/>
    </row>
    <row r="46" spans="1:6" ht="26.25">
      <c r="A46" s="17" t="s">
        <v>83</v>
      </c>
      <c r="B46" s="18" t="s">
        <v>202</v>
      </c>
      <c r="C46" s="19" t="s">
        <v>86</v>
      </c>
      <c r="D46" s="18" t="s">
        <v>21</v>
      </c>
      <c r="E46" s="20">
        <v>9.38</v>
      </c>
      <c r="F46" s="21"/>
    </row>
    <row r="47" spans="1:6" ht="26.25">
      <c r="A47" s="17" t="s">
        <v>85</v>
      </c>
      <c r="B47" s="18" t="s">
        <v>202</v>
      </c>
      <c r="C47" s="19" t="s">
        <v>87</v>
      </c>
      <c r="D47" s="18" t="s">
        <v>21</v>
      </c>
      <c r="E47" s="20">
        <v>67.3</v>
      </c>
      <c r="F47" s="9"/>
    </row>
    <row r="48" spans="1:6" ht="12.75">
      <c r="A48" s="30" t="s">
        <v>88</v>
      </c>
      <c r="B48" s="31" t="s">
        <v>7</v>
      </c>
      <c r="C48" s="32" t="s">
        <v>89</v>
      </c>
      <c r="D48" s="28"/>
      <c r="E48" s="29"/>
      <c r="F48" s="9"/>
    </row>
    <row r="49" spans="1:6" ht="12.75">
      <c r="A49" s="10" t="s">
        <v>90</v>
      </c>
      <c r="B49" s="9" t="s">
        <v>10</v>
      </c>
      <c r="C49" s="11" t="s">
        <v>91</v>
      </c>
      <c r="D49" s="12"/>
      <c r="E49" s="13"/>
      <c r="F49" s="18"/>
    </row>
    <row r="50" spans="1:6" ht="26.25">
      <c r="A50" s="17" t="s">
        <v>92</v>
      </c>
      <c r="B50" s="33" t="s">
        <v>203</v>
      </c>
      <c r="C50" s="19" t="s">
        <v>93</v>
      </c>
      <c r="D50" s="18" t="s">
        <v>21</v>
      </c>
      <c r="E50" s="20">
        <v>25.94</v>
      </c>
      <c r="F50" s="18"/>
    </row>
    <row r="51" spans="1:6" ht="26.25">
      <c r="A51" s="17" t="s">
        <v>94</v>
      </c>
      <c r="B51" s="33" t="s">
        <v>203</v>
      </c>
      <c r="C51" s="19" t="s">
        <v>95</v>
      </c>
      <c r="D51" s="18" t="s">
        <v>51</v>
      </c>
      <c r="E51" s="20">
        <v>274.5</v>
      </c>
      <c r="F51" s="18"/>
    </row>
    <row r="52" spans="1:6" ht="26.25">
      <c r="A52" s="17" t="s">
        <v>96</v>
      </c>
      <c r="B52" s="33" t="s">
        <v>203</v>
      </c>
      <c r="C52" s="19" t="s">
        <v>97</v>
      </c>
      <c r="D52" s="18" t="s">
        <v>26</v>
      </c>
      <c r="E52" s="20">
        <v>68</v>
      </c>
      <c r="F52" s="9"/>
    </row>
    <row r="53" spans="1:6" ht="12.75">
      <c r="A53" s="10" t="s">
        <v>98</v>
      </c>
      <c r="B53" s="9" t="s">
        <v>7</v>
      </c>
      <c r="C53" s="11" t="s">
        <v>99</v>
      </c>
      <c r="D53" s="12"/>
      <c r="E53" s="13"/>
      <c r="F53" s="9"/>
    </row>
    <row r="54" spans="1:6" ht="12.75">
      <c r="A54" s="10" t="s">
        <v>218</v>
      </c>
      <c r="B54" s="9" t="s">
        <v>10</v>
      </c>
      <c r="C54" s="78" t="s">
        <v>101</v>
      </c>
      <c r="D54" s="78"/>
      <c r="E54" s="15"/>
      <c r="F54" s="18"/>
    </row>
    <row r="55" spans="1:6" ht="26.25">
      <c r="A55" s="17" t="s">
        <v>219</v>
      </c>
      <c r="B55" s="18" t="s">
        <v>103</v>
      </c>
      <c r="C55" s="19" t="s">
        <v>104</v>
      </c>
      <c r="D55" s="18" t="s">
        <v>40</v>
      </c>
      <c r="E55" s="20">
        <v>999.5</v>
      </c>
      <c r="F55" s="18"/>
    </row>
    <row r="56" spans="1:6" ht="26.25">
      <c r="A56" s="17" t="s">
        <v>220</v>
      </c>
      <c r="B56" s="18" t="s">
        <v>103</v>
      </c>
      <c r="C56" s="19" t="s">
        <v>105</v>
      </c>
      <c r="D56" s="18" t="s">
        <v>40</v>
      </c>
      <c r="E56" s="20">
        <v>2735</v>
      </c>
      <c r="F56" s="18"/>
    </row>
    <row r="57" spans="1:6" ht="26.25">
      <c r="A57" s="17" t="s">
        <v>221</v>
      </c>
      <c r="B57" s="18" t="s">
        <v>106</v>
      </c>
      <c r="C57" s="19" t="s">
        <v>229</v>
      </c>
      <c r="D57" s="18" t="s">
        <v>40</v>
      </c>
      <c r="E57" s="20">
        <v>279.5</v>
      </c>
      <c r="F57" s="18"/>
    </row>
    <row r="58" spans="1:6" ht="26.25">
      <c r="A58" s="17" t="s">
        <v>222</v>
      </c>
      <c r="B58" s="18" t="s">
        <v>106</v>
      </c>
      <c r="C58" s="19" t="s">
        <v>333</v>
      </c>
      <c r="D58" s="18" t="s">
        <v>40</v>
      </c>
      <c r="E58" s="20">
        <v>2154.8</v>
      </c>
      <c r="F58" s="18"/>
    </row>
    <row r="59" spans="1:6" ht="39">
      <c r="A59" s="17" t="s">
        <v>223</v>
      </c>
      <c r="B59" s="18" t="s">
        <v>106</v>
      </c>
      <c r="C59" s="19" t="s">
        <v>230</v>
      </c>
      <c r="D59" s="18" t="s">
        <v>40</v>
      </c>
      <c r="E59" s="20">
        <v>297.5</v>
      </c>
      <c r="F59" s="18"/>
    </row>
    <row r="60" spans="1:6" ht="26.25">
      <c r="A60" s="17" t="s">
        <v>224</v>
      </c>
      <c r="B60" s="18" t="s">
        <v>106</v>
      </c>
      <c r="C60" s="19" t="s">
        <v>320</v>
      </c>
      <c r="D60" s="18" t="s">
        <v>40</v>
      </c>
      <c r="E60" s="20">
        <v>2402</v>
      </c>
      <c r="F60" s="18"/>
    </row>
    <row r="61" spans="1:6" ht="12.75">
      <c r="A61" s="10" t="s">
        <v>100</v>
      </c>
      <c r="B61" s="9" t="s">
        <v>10</v>
      </c>
      <c r="C61" s="78" t="s">
        <v>108</v>
      </c>
      <c r="D61" s="78"/>
      <c r="E61" s="20"/>
      <c r="F61" s="18"/>
    </row>
    <row r="62" spans="1:6" ht="26.25">
      <c r="A62" s="17" t="s">
        <v>102</v>
      </c>
      <c r="B62" s="18" t="s">
        <v>201</v>
      </c>
      <c r="C62" s="19" t="s">
        <v>231</v>
      </c>
      <c r="D62" s="18" t="s">
        <v>40</v>
      </c>
      <c r="E62" s="20">
        <v>225.5</v>
      </c>
      <c r="F62" s="18"/>
    </row>
    <row r="63" spans="1:6" ht="12.75">
      <c r="A63" s="10" t="s">
        <v>107</v>
      </c>
      <c r="B63" s="9" t="s">
        <v>10</v>
      </c>
      <c r="C63" s="78" t="s">
        <v>111</v>
      </c>
      <c r="D63" s="78"/>
      <c r="E63" s="20"/>
      <c r="F63" s="18"/>
    </row>
    <row r="64" spans="1:6" ht="12.75">
      <c r="A64" s="17" t="s">
        <v>109</v>
      </c>
      <c r="B64" s="18" t="s">
        <v>200</v>
      </c>
      <c r="C64" s="19" t="s">
        <v>232</v>
      </c>
      <c r="D64" s="18" t="s">
        <v>40</v>
      </c>
      <c r="E64" s="20">
        <v>721</v>
      </c>
      <c r="F64" s="18"/>
    </row>
    <row r="65" spans="1:6" ht="12.75">
      <c r="A65" s="10" t="s">
        <v>110</v>
      </c>
      <c r="B65" s="9" t="s">
        <v>10</v>
      </c>
      <c r="C65" s="11" t="s">
        <v>114</v>
      </c>
      <c r="D65" s="12"/>
      <c r="E65" s="13"/>
      <c r="F65" s="18"/>
    </row>
    <row r="66" spans="1:6" ht="39">
      <c r="A66" s="17" t="s">
        <v>112</v>
      </c>
      <c r="B66" s="18" t="s">
        <v>116</v>
      </c>
      <c r="C66" s="19" t="s">
        <v>233</v>
      </c>
      <c r="D66" s="18" t="s">
        <v>40</v>
      </c>
      <c r="E66" s="20">
        <v>169</v>
      </c>
      <c r="F66" s="18"/>
    </row>
    <row r="67" spans="1:6" ht="39">
      <c r="A67" s="18" t="s">
        <v>225</v>
      </c>
      <c r="B67" s="18" t="s">
        <v>116</v>
      </c>
      <c r="C67" s="19" t="s">
        <v>234</v>
      </c>
      <c r="D67" s="18" t="s">
        <v>40</v>
      </c>
      <c r="E67" s="20">
        <v>169</v>
      </c>
      <c r="F67" s="18"/>
    </row>
    <row r="68" spans="1:6" ht="39">
      <c r="A68" s="17" t="s">
        <v>226</v>
      </c>
      <c r="B68" s="18" t="s">
        <v>116</v>
      </c>
      <c r="C68" s="19" t="s">
        <v>117</v>
      </c>
      <c r="D68" s="18" t="s">
        <v>118</v>
      </c>
      <c r="E68" s="20">
        <v>587.9</v>
      </c>
      <c r="F68" s="21" t="e">
        <f>SUM(#REF!)</f>
        <v>#REF!</v>
      </c>
    </row>
    <row r="69" spans="1:6" ht="39">
      <c r="A69" s="18" t="s">
        <v>227</v>
      </c>
      <c r="B69" s="18" t="s">
        <v>116</v>
      </c>
      <c r="C69" s="19" t="s">
        <v>319</v>
      </c>
      <c r="D69" s="18" t="s">
        <v>40</v>
      </c>
      <c r="E69" s="20">
        <v>9788.5</v>
      </c>
      <c r="F69" s="9"/>
    </row>
    <row r="70" spans="1:6" ht="39">
      <c r="A70" s="17" t="s">
        <v>228</v>
      </c>
      <c r="B70" s="18" t="s">
        <v>116</v>
      </c>
      <c r="C70" s="19" t="s">
        <v>318</v>
      </c>
      <c r="D70" s="18" t="s">
        <v>40</v>
      </c>
      <c r="E70" s="20">
        <v>9861.5</v>
      </c>
      <c r="F70" s="21" t="e">
        <f>#REF!</f>
        <v>#REF!</v>
      </c>
    </row>
    <row r="71" spans="1:6" ht="12.75">
      <c r="A71" s="10" t="s">
        <v>113</v>
      </c>
      <c r="B71" s="9" t="s">
        <v>10</v>
      </c>
      <c r="C71" s="11" t="s">
        <v>120</v>
      </c>
      <c r="D71" s="12"/>
      <c r="E71" s="13"/>
      <c r="F71" s="21"/>
    </row>
    <row r="72" spans="1:6" ht="26.25">
      <c r="A72" s="17" t="s">
        <v>115</v>
      </c>
      <c r="B72" s="18" t="s">
        <v>122</v>
      </c>
      <c r="C72" s="19" t="s">
        <v>199</v>
      </c>
      <c r="D72" s="18" t="s">
        <v>40</v>
      </c>
      <c r="E72" s="20">
        <v>1284</v>
      </c>
      <c r="F72" s="9"/>
    </row>
    <row r="73" spans="1:6" ht="12.75">
      <c r="A73" s="10" t="s">
        <v>119</v>
      </c>
      <c r="B73" s="9" t="s">
        <v>10</v>
      </c>
      <c r="C73" s="11" t="s">
        <v>123</v>
      </c>
      <c r="D73" s="12"/>
      <c r="E73" s="13"/>
      <c r="F73" s="18"/>
    </row>
    <row r="74" spans="1:6" ht="39">
      <c r="A74" s="17" t="s">
        <v>121</v>
      </c>
      <c r="B74" s="18" t="s">
        <v>124</v>
      </c>
      <c r="C74" s="34" t="s">
        <v>204</v>
      </c>
      <c r="D74" s="18" t="s">
        <v>40</v>
      </c>
      <c r="E74" s="20">
        <v>2466</v>
      </c>
      <c r="F74" s="18"/>
    </row>
    <row r="75" spans="1:6" ht="12.75">
      <c r="A75" s="10" t="s">
        <v>125</v>
      </c>
      <c r="B75" s="9" t="s">
        <v>7</v>
      </c>
      <c r="C75" s="11" t="s">
        <v>126</v>
      </c>
      <c r="D75" s="12"/>
      <c r="E75" s="13"/>
      <c r="F75" s="21"/>
    </row>
    <row r="76" spans="1:6" ht="12.75">
      <c r="A76" s="10" t="s">
        <v>127</v>
      </c>
      <c r="B76" s="9" t="s">
        <v>10</v>
      </c>
      <c r="C76" s="11" t="s">
        <v>128</v>
      </c>
      <c r="D76" s="12"/>
      <c r="E76" s="13"/>
      <c r="F76" s="18"/>
    </row>
    <row r="77" spans="1:6" ht="52.5">
      <c r="A77" s="17" t="s">
        <v>129</v>
      </c>
      <c r="B77" s="18" t="s">
        <v>130</v>
      </c>
      <c r="C77" s="19" t="s">
        <v>131</v>
      </c>
      <c r="D77" s="18" t="s">
        <v>51</v>
      </c>
      <c r="E77" s="20">
        <v>2000.5</v>
      </c>
      <c r="F77" s="21" t="e">
        <f>SUM(#REF!)</f>
        <v>#REF!</v>
      </c>
    </row>
    <row r="78" spans="1:6" ht="52.5">
      <c r="A78" s="17" t="s">
        <v>132</v>
      </c>
      <c r="B78" s="18" t="s">
        <v>130</v>
      </c>
      <c r="C78" s="19" t="s">
        <v>133</v>
      </c>
      <c r="D78" s="18" t="s">
        <v>51</v>
      </c>
      <c r="E78" s="20">
        <v>308</v>
      </c>
      <c r="F78" s="21" t="e">
        <f>#REF!</f>
        <v>#REF!</v>
      </c>
    </row>
    <row r="79" spans="1:6" ht="12.75">
      <c r="A79" s="10" t="s">
        <v>134</v>
      </c>
      <c r="B79" s="9" t="s">
        <v>10</v>
      </c>
      <c r="C79" s="11" t="s">
        <v>135</v>
      </c>
      <c r="D79" s="12"/>
      <c r="E79" s="13"/>
      <c r="F79" s="9"/>
    </row>
    <row r="80" spans="1:6" ht="39">
      <c r="A80" s="17" t="s">
        <v>136</v>
      </c>
      <c r="B80" s="18" t="s">
        <v>137</v>
      </c>
      <c r="C80" s="19" t="s">
        <v>138</v>
      </c>
      <c r="D80" s="18" t="s">
        <v>40</v>
      </c>
      <c r="E80" s="20">
        <v>2735</v>
      </c>
      <c r="F80" s="9"/>
    </row>
    <row r="81" spans="1:6" ht="39">
      <c r="A81" s="17" t="s">
        <v>139</v>
      </c>
      <c r="B81" s="18" t="s">
        <v>140</v>
      </c>
      <c r="C81" s="19" t="s">
        <v>310</v>
      </c>
      <c r="D81" s="18" t="s">
        <v>40</v>
      </c>
      <c r="E81" s="20">
        <v>999.5</v>
      </c>
      <c r="F81" s="21" t="e">
        <f>#REF!</f>
        <v>#REF!</v>
      </c>
    </row>
    <row r="82" spans="1:6" ht="12.75">
      <c r="A82" s="10" t="s">
        <v>141</v>
      </c>
      <c r="B82" s="9" t="s">
        <v>10</v>
      </c>
      <c r="C82" s="11" t="s">
        <v>142</v>
      </c>
      <c r="D82" s="12"/>
      <c r="E82" s="13"/>
      <c r="F82" s="9"/>
    </row>
    <row r="83" spans="1:6" ht="39">
      <c r="A83" s="17" t="s">
        <v>143</v>
      </c>
      <c r="B83" s="18" t="s">
        <v>144</v>
      </c>
      <c r="C83" s="19" t="s">
        <v>145</v>
      </c>
      <c r="D83" s="18" t="s">
        <v>51</v>
      </c>
      <c r="E83" s="20">
        <v>1415</v>
      </c>
      <c r="F83" s="18"/>
    </row>
    <row r="84" spans="1:6" ht="12.75">
      <c r="A84" s="10" t="s">
        <v>146</v>
      </c>
      <c r="B84" s="9" t="s">
        <v>7</v>
      </c>
      <c r="C84" s="11" t="s">
        <v>147</v>
      </c>
      <c r="D84" s="12"/>
      <c r="E84" s="13"/>
      <c r="F84" s="9"/>
    </row>
    <row r="85" spans="1:6" ht="12.75">
      <c r="A85" s="10" t="s">
        <v>148</v>
      </c>
      <c r="B85" s="9" t="s">
        <v>10</v>
      </c>
      <c r="C85" s="11" t="s">
        <v>149</v>
      </c>
      <c r="D85" s="12"/>
      <c r="E85" s="13"/>
      <c r="F85" s="9"/>
    </row>
    <row r="86" spans="1:6" ht="52.5">
      <c r="A86" s="17" t="s">
        <v>150</v>
      </c>
      <c r="B86" s="18" t="s">
        <v>122</v>
      </c>
      <c r="C86" s="19" t="s">
        <v>209</v>
      </c>
      <c r="D86" s="18" t="s">
        <v>40</v>
      </c>
      <c r="E86" s="20">
        <v>1597</v>
      </c>
      <c r="F86" s="21" t="e">
        <f>#REF!</f>
        <v>#REF!</v>
      </c>
    </row>
    <row r="87" spans="1:6" ht="26.25">
      <c r="A87" s="10" t="s">
        <v>151</v>
      </c>
      <c r="B87" s="9" t="s">
        <v>10</v>
      </c>
      <c r="C87" s="11" t="s">
        <v>152</v>
      </c>
      <c r="D87" s="12"/>
      <c r="E87" s="13"/>
      <c r="F87" s="9"/>
    </row>
    <row r="88" spans="1:6" ht="26.25">
      <c r="A88" s="17" t="s">
        <v>153</v>
      </c>
      <c r="B88" s="18" t="s">
        <v>154</v>
      </c>
      <c r="C88" s="19" t="s">
        <v>155</v>
      </c>
      <c r="D88" s="18" t="s">
        <v>51</v>
      </c>
      <c r="E88" s="20">
        <v>46</v>
      </c>
      <c r="F88" s="9"/>
    </row>
    <row r="89" spans="1:6" ht="12.75">
      <c r="A89" s="10" t="s">
        <v>156</v>
      </c>
      <c r="B89" s="9" t="s">
        <v>10</v>
      </c>
      <c r="C89" s="11" t="s">
        <v>157</v>
      </c>
      <c r="D89" s="12"/>
      <c r="E89" s="13"/>
      <c r="F89" s="18"/>
    </row>
    <row r="90" spans="1:6" ht="39">
      <c r="A90" s="17" t="s">
        <v>158</v>
      </c>
      <c r="B90" s="18" t="s">
        <v>160</v>
      </c>
      <c r="C90" s="19" t="s">
        <v>210</v>
      </c>
      <c r="D90" s="18" t="s">
        <v>40</v>
      </c>
      <c r="E90" s="20">
        <v>104</v>
      </c>
      <c r="F90" s="18"/>
    </row>
    <row r="91" spans="1:6" ht="26.25">
      <c r="A91" s="17" t="s">
        <v>159</v>
      </c>
      <c r="B91" s="18" t="s">
        <v>160</v>
      </c>
      <c r="C91" s="19" t="s">
        <v>161</v>
      </c>
      <c r="D91" s="18" t="s">
        <v>40</v>
      </c>
      <c r="E91" s="20">
        <v>5970.56</v>
      </c>
      <c r="F91" s="21" t="e">
        <f>SUM(#REF!)</f>
        <v>#REF!</v>
      </c>
    </row>
    <row r="92" spans="1:6" ht="12.75">
      <c r="A92" s="10" t="s">
        <v>162</v>
      </c>
      <c r="B92" s="9" t="s">
        <v>7</v>
      </c>
      <c r="C92" s="78" t="s">
        <v>163</v>
      </c>
      <c r="D92" s="79"/>
      <c r="E92" s="79"/>
      <c r="F92" s="21"/>
    </row>
    <row r="93" spans="1:6" ht="12.75">
      <c r="A93" s="35" t="s">
        <v>164</v>
      </c>
      <c r="B93" s="4" t="s">
        <v>10</v>
      </c>
      <c r="C93" s="11" t="s">
        <v>165</v>
      </c>
      <c r="D93" s="12"/>
      <c r="E93" s="13"/>
      <c r="F93" s="21"/>
    </row>
    <row r="94" spans="1:6" ht="26.25">
      <c r="A94" s="53" t="s">
        <v>166</v>
      </c>
      <c r="B94" s="36" t="s">
        <v>212</v>
      </c>
      <c r="C94" s="19" t="s">
        <v>184</v>
      </c>
      <c r="D94" s="37" t="s">
        <v>185</v>
      </c>
      <c r="E94" s="38">
        <v>251.86</v>
      </c>
      <c r="F94" s="39"/>
    </row>
    <row r="95" spans="1:6" ht="26.25">
      <c r="A95" s="53" t="s">
        <v>167</v>
      </c>
      <c r="B95" s="36" t="s">
        <v>212</v>
      </c>
      <c r="C95" s="19" t="s">
        <v>186</v>
      </c>
      <c r="D95" s="40" t="s">
        <v>185</v>
      </c>
      <c r="E95" s="41">
        <v>88.86</v>
      </c>
      <c r="F95" s="39"/>
    </row>
    <row r="96" spans="1:6" ht="39">
      <c r="A96" s="53" t="s">
        <v>168</v>
      </c>
      <c r="B96" s="36" t="s">
        <v>212</v>
      </c>
      <c r="C96" s="19" t="s">
        <v>187</v>
      </c>
      <c r="D96" s="37" t="s">
        <v>185</v>
      </c>
      <c r="E96" s="38">
        <v>17.63</v>
      </c>
      <c r="F96" s="39"/>
    </row>
    <row r="97" spans="1:6" ht="12.75">
      <c r="A97" s="63" t="s">
        <v>193</v>
      </c>
      <c r="B97" s="64" t="s">
        <v>213</v>
      </c>
      <c r="C97" s="11" t="s">
        <v>169</v>
      </c>
      <c r="D97" s="12"/>
      <c r="E97" s="29"/>
      <c r="F97" s="21"/>
    </row>
    <row r="98" spans="1:6" ht="26.25">
      <c r="A98" s="42" t="s">
        <v>194</v>
      </c>
      <c r="B98" s="26" t="s">
        <v>213</v>
      </c>
      <c r="C98" s="19" t="s">
        <v>188</v>
      </c>
      <c r="D98" s="18" t="s">
        <v>182</v>
      </c>
      <c r="E98" s="38">
        <v>23</v>
      </c>
      <c r="F98" s="21"/>
    </row>
    <row r="99" spans="1:6" ht="39">
      <c r="A99" s="53" t="s">
        <v>195</v>
      </c>
      <c r="B99" s="36" t="s">
        <v>213</v>
      </c>
      <c r="C99" s="19" t="s">
        <v>189</v>
      </c>
      <c r="D99" s="37" t="s">
        <v>182</v>
      </c>
      <c r="E99" s="38">
        <v>21</v>
      </c>
      <c r="F99" s="39"/>
    </row>
    <row r="100" spans="1:6" ht="39">
      <c r="A100" s="53" t="s">
        <v>196</v>
      </c>
      <c r="B100" s="36" t="s">
        <v>213</v>
      </c>
      <c r="C100" s="19" t="s">
        <v>190</v>
      </c>
      <c r="D100" s="37" t="s">
        <v>182</v>
      </c>
      <c r="E100" s="38">
        <v>2</v>
      </c>
      <c r="F100" s="39"/>
    </row>
    <row r="101" spans="1:6" ht="12.75">
      <c r="A101" s="43" t="s">
        <v>197</v>
      </c>
      <c r="B101" s="36" t="s">
        <v>214</v>
      </c>
      <c r="C101" s="80" t="s">
        <v>170</v>
      </c>
      <c r="D101" s="80"/>
      <c r="E101" s="80"/>
      <c r="F101" s="21"/>
    </row>
    <row r="102" spans="1:6" ht="12.75">
      <c r="A102" s="56" t="s">
        <v>198</v>
      </c>
      <c r="B102" s="54" t="s">
        <v>214</v>
      </c>
      <c r="C102" s="19" t="s">
        <v>191</v>
      </c>
      <c r="D102" s="24" t="s">
        <v>51</v>
      </c>
      <c r="E102" s="38">
        <v>20</v>
      </c>
      <c r="F102" s="39"/>
    </row>
    <row r="103" spans="1:6" ht="12.75">
      <c r="A103" s="42" t="s">
        <v>321</v>
      </c>
      <c r="B103" s="55" t="s">
        <v>215</v>
      </c>
      <c r="C103" s="19" t="s">
        <v>192</v>
      </c>
      <c r="D103" s="24" t="s">
        <v>51</v>
      </c>
      <c r="E103" s="38">
        <v>20</v>
      </c>
      <c r="F103" s="39"/>
    </row>
    <row r="104" spans="1:6" ht="12.75">
      <c r="A104" s="10" t="s">
        <v>171</v>
      </c>
      <c r="B104" s="9" t="s">
        <v>7</v>
      </c>
      <c r="C104" s="11" t="s">
        <v>172</v>
      </c>
      <c r="D104" s="12"/>
      <c r="E104" s="13"/>
      <c r="F104" s="18"/>
    </row>
    <row r="105" spans="1:6" ht="12.75">
      <c r="A105" s="10" t="s">
        <v>173</v>
      </c>
      <c r="B105" s="9" t="s">
        <v>10</v>
      </c>
      <c r="C105" s="11" t="s">
        <v>174</v>
      </c>
      <c r="D105" s="12"/>
      <c r="E105" s="13"/>
      <c r="F105" s="18"/>
    </row>
    <row r="106" spans="1:6" ht="26.25">
      <c r="A106" s="20" t="s">
        <v>175</v>
      </c>
      <c r="B106" s="18" t="s">
        <v>75</v>
      </c>
      <c r="C106" s="44" t="s">
        <v>236</v>
      </c>
      <c r="D106" s="20" t="s">
        <v>26</v>
      </c>
      <c r="E106" s="20">
        <v>26</v>
      </c>
      <c r="F106" s="18"/>
    </row>
    <row r="107" spans="1:6" ht="26.25">
      <c r="A107" s="20" t="s">
        <v>176</v>
      </c>
      <c r="B107" s="18" t="s">
        <v>75</v>
      </c>
      <c r="C107" s="44" t="s">
        <v>235</v>
      </c>
      <c r="D107" s="20" t="s">
        <v>26</v>
      </c>
      <c r="E107" s="20">
        <v>43</v>
      </c>
      <c r="F107" s="45"/>
    </row>
    <row r="108" spans="1:6" ht="26.25">
      <c r="A108" s="20" t="s">
        <v>178</v>
      </c>
      <c r="B108" s="18" t="s">
        <v>75</v>
      </c>
      <c r="C108" s="44" t="s">
        <v>177</v>
      </c>
      <c r="D108" s="20" t="s">
        <v>26</v>
      </c>
      <c r="E108" s="20">
        <v>1</v>
      </c>
      <c r="F108" s="45"/>
    </row>
    <row r="109" spans="1:6" ht="26.25">
      <c r="A109" s="20" t="s">
        <v>277</v>
      </c>
      <c r="B109" s="18" t="s">
        <v>179</v>
      </c>
      <c r="C109" s="44" t="s">
        <v>237</v>
      </c>
      <c r="D109" s="20" t="s">
        <v>51</v>
      </c>
      <c r="E109" s="20">
        <v>15</v>
      </c>
      <c r="F109" s="46"/>
    </row>
    <row r="110" spans="1:6" ht="26.25">
      <c r="A110" s="20" t="s">
        <v>278</v>
      </c>
      <c r="B110" s="18" t="s">
        <v>179</v>
      </c>
      <c r="C110" s="19" t="s">
        <v>180</v>
      </c>
      <c r="D110" s="18" t="s">
        <v>51</v>
      </c>
      <c r="E110" s="20">
        <v>55</v>
      </c>
      <c r="F110" s="8"/>
    </row>
    <row r="111" spans="1:6" ht="12.75">
      <c r="A111" s="10" t="s">
        <v>252</v>
      </c>
      <c r="B111" s="9" t="s">
        <v>7</v>
      </c>
      <c r="C111" s="11" t="s">
        <v>253</v>
      </c>
      <c r="D111" s="12"/>
      <c r="E111" s="12"/>
      <c r="F111" s="8"/>
    </row>
    <row r="112" spans="1:6" ht="12.75">
      <c r="A112" s="10" t="s">
        <v>255</v>
      </c>
      <c r="B112" s="9" t="s">
        <v>10</v>
      </c>
      <c r="C112" s="11" t="s">
        <v>259</v>
      </c>
      <c r="D112" s="12"/>
      <c r="E112" s="12"/>
      <c r="F112" s="8"/>
    </row>
    <row r="113" spans="1:6" ht="12.75">
      <c r="A113" s="10"/>
      <c r="B113" s="9"/>
      <c r="C113" s="58" t="s">
        <v>238</v>
      </c>
      <c r="D113" s="59"/>
      <c r="E113" s="59"/>
      <c r="F113" s="60"/>
    </row>
    <row r="114" spans="1:6" ht="26.25">
      <c r="A114" s="20" t="s">
        <v>256</v>
      </c>
      <c r="B114" s="18" t="s">
        <v>13</v>
      </c>
      <c r="C114" s="44" t="s">
        <v>260</v>
      </c>
      <c r="D114" s="20" t="s">
        <v>15</v>
      </c>
      <c r="E114" s="20">
        <v>0.3</v>
      </c>
      <c r="F114" s="48"/>
    </row>
    <row r="115" spans="1:6" ht="26.25">
      <c r="A115" s="20" t="s">
        <v>257</v>
      </c>
      <c r="B115" s="18" t="s">
        <v>62</v>
      </c>
      <c r="C115" s="44" t="s">
        <v>302</v>
      </c>
      <c r="D115" s="20" t="s">
        <v>21</v>
      </c>
      <c r="E115" s="20">
        <v>370.03</v>
      </c>
      <c r="F115" s="48"/>
    </row>
    <row r="116" spans="1:6" ht="39">
      <c r="A116" s="20" t="s">
        <v>258</v>
      </c>
      <c r="B116" s="18" t="s">
        <v>62</v>
      </c>
      <c r="C116" s="44" t="s">
        <v>305</v>
      </c>
      <c r="D116" s="20" t="s">
        <v>21</v>
      </c>
      <c r="E116" s="20">
        <v>35.6</v>
      </c>
      <c r="F116" s="48"/>
    </row>
    <row r="117" spans="1:6" ht="39">
      <c r="A117" s="20" t="s">
        <v>279</v>
      </c>
      <c r="B117" s="18" t="s">
        <v>62</v>
      </c>
      <c r="C117" s="44" t="s">
        <v>306</v>
      </c>
      <c r="D117" s="20" t="s">
        <v>21</v>
      </c>
      <c r="E117" s="20">
        <v>29.69</v>
      </c>
      <c r="F117" s="48"/>
    </row>
    <row r="118" spans="1:6" ht="39">
      <c r="A118" s="20" t="s">
        <v>280</v>
      </c>
      <c r="B118" s="18" t="s">
        <v>62</v>
      </c>
      <c r="C118" s="44" t="s">
        <v>301</v>
      </c>
      <c r="D118" s="20" t="s">
        <v>40</v>
      </c>
      <c r="E118" s="20">
        <v>812.69</v>
      </c>
      <c r="F118" s="48"/>
    </row>
    <row r="119" spans="1:6" ht="12.75">
      <c r="A119" s="20"/>
      <c r="B119" s="9"/>
      <c r="C119" s="58" t="s">
        <v>241</v>
      </c>
      <c r="D119" s="59"/>
      <c r="E119" s="59"/>
      <c r="F119" s="60"/>
    </row>
    <row r="120" spans="1:6" ht="26.25">
      <c r="A120" s="20" t="s">
        <v>285</v>
      </c>
      <c r="B120" s="18" t="s">
        <v>75</v>
      </c>
      <c r="C120" s="44" t="s">
        <v>261</v>
      </c>
      <c r="D120" s="20" t="s">
        <v>21</v>
      </c>
      <c r="E120" s="20">
        <v>57.9</v>
      </c>
      <c r="F120" s="48"/>
    </row>
    <row r="121" spans="1:6" ht="26.25">
      <c r="A121" s="20" t="s">
        <v>286</v>
      </c>
      <c r="B121" s="18" t="s">
        <v>75</v>
      </c>
      <c r="C121" s="44" t="s">
        <v>262</v>
      </c>
      <c r="D121" s="20" t="s">
        <v>51</v>
      </c>
      <c r="E121" s="20">
        <v>224.9</v>
      </c>
      <c r="F121" s="48"/>
    </row>
    <row r="122" spans="1:6" ht="26.25">
      <c r="A122" s="20" t="s">
        <v>287</v>
      </c>
      <c r="B122" s="18" t="s">
        <v>75</v>
      </c>
      <c r="C122" s="44" t="s">
        <v>263</v>
      </c>
      <c r="D122" s="20" t="s">
        <v>51</v>
      </c>
      <c r="E122" s="20">
        <v>64.59</v>
      </c>
      <c r="F122" s="48"/>
    </row>
    <row r="123" spans="1:6" ht="26.25">
      <c r="A123" s="20" t="s">
        <v>288</v>
      </c>
      <c r="B123" s="18" t="s">
        <v>75</v>
      </c>
      <c r="C123" s="44" t="s">
        <v>248</v>
      </c>
      <c r="D123" s="20" t="s">
        <v>21</v>
      </c>
      <c r="E123" s="20">
        <v>157.89</v>
      </c>
      <c r="F123" s="48"/>
    </row>
    <row r="124" spans="1:6" ht="26.25">
      <c r="A124" s="20" t="s">
        <v>289</v>
      </c>
      <c r="B124" s="18" t="s">
        <v>75</v>
      </c>
      <c r="C124" s="44" t="s">
        <v>264</v>
      </c>
      <c r="D124" s="20" t="s">
        <v>51</v>
      </c>
      <c r="E124" s="20">
        <v>224.9</v>
      </c>
      <c r="F124" s="48"/>
    </row>
    <row r="125" spans="1:6" ht="26.25">
      <c r="A125" s="20" t="s">
        <v>290</v>
      </c>
      <c r="B125" s="18" t="s">
        <v>75</v>
      </c>
      <c r="C125" s="44" t="s">
        <v>265</v>
      </c>
      <c r="D125" s="20" t="s">
        <v>51</v>
      </c>
      <c r="E125" s="20">
        <v>64.59</v>
      </c>
      <c r="F125" s="48"/>
    </row>
    <row r="126" spans="1:6" ht="12.75">
      <c r="A126" s="10"/>
      <c r="B126" s="9"/>
      <c r="C126" s="58" t="s">
        <v>266</v>
      </c>
      <c r="D126" s="59"/>
      <c r="E126" s="59"/>
      <c r="F126" s="60"/>
    </row>
    <row r="127" spans="1:6" ht="26.25">
      <c r="A127" s="20" t="s">
        <v>291</v>
      </c>
      <c r="B127" s="18" t="s">
        <v>75</v>
      </c>
      <c r="C127" s="44" t="s">
        <v>242</v>
      </c>
      <c r="D127" s="20" t="s">
        <v>21</v>
      </c>
      <c r="E127" s="20">
        <v>3.13</v>
      </c>
      <c r="F127" s="48"/>
    </row>
    <row r="128" spans="1:6" ht="26.25">
      <c r="A128" s="20" t="s">
        <v>292</v>
      </c>
      <c r="B128" s="18" t="s">
        <v>75</v>
      </c>
      <c r="C128" s="44" t="s">
        <v>267</v>
      </c>
      <c r="D128" s="20" t="s">
        <v>26</v>
      </c>
      <c r="E128" s="20">
        <v>9</v>
      </c>
      <c r="F128" s="48"/>
    </row>
    <row r="129" spans="1:6" ht="39">
      <c r="A129" s="20" t="s">
        <v>322</v>
      </c>
      <c r="B129" s="18" t="s">
        <v>75</v>
      </c>
      <c r="C129" s="44" t="s">
        <v>268</v>
      </c>
      <c r="D129" s="20" t="s">
        <v>269</v>
      </c>
      <c r="E129" s="20">
        <v>9</v>
      </c>
      <c r="F129" s="48"/>
    </row>
    <row r="130" spans="1:6" ht="12.75">
      <c r="A130" s="10"/>
      <c r="B130" s="7"/>
      <c r="C130" s="58" t="s">
        <v>270</v>
      </c>
      <c r="D130" s="59"/>
      <c r="E130" s="59"/>
      <c r="F130" s="60"/>
    </row>
    <row r="131" spans="1:6" ht="26.25">
      <c r="A131" s="20" t="s">
        <v>293</v>
      </c>
      <c r="B131" s="18" t="s">
        <v>75</v>
      </c>
      <c r="C131" s="44" t="s">
        <v>317</v>
      </c>
      <c r="D131" s="20" t="s">
        <v>26</v>
      </c>
      <c r="E131" s="20">
        <v>1</v>
      </c>
      <c r="F131" s="48"/>
    </row>
    <row r="132" spans="1:6" ht="12.75">
      <c r="A132" s="20"/>
      <c r="B132" s="7"/>
      <c r="C132" s="61" t="s">
        <v>250</v>
      </c>
      <c r="D132" s="62"/>
      <c r="E132" s="62"/>
      <c r="F132" s="62"/>
    </row>
    <row r="133" spans="1:6" ht="39">
      <c r="A133" s="20" t="s">
        <v>294</v>
      </c>
      <c r="B133" s="18" t="s">
        <v>66</v>
      </c>
      <c r="C133" s="44" t="s">
        <v>316</v>
      </c>
      <c r="D133" s="20" t="s">
        <v>21</v>
      </c>
      <c r="E133" s="20">
        <v>153.51</v>
      </c>
      <c r="F133" s="48"/>
    </row>
    <row r="134" spans="1:6" ht="39">
      <c r="A134" s="20" t="s">
        <v>295</v>
      </c>
      <c r="B134" s="18" t="s">
        <v>66</v>
      </c>
      <c r="C134" s="44" t="s">
        <v>304</v>
      </c>
      <c r="D134" s="20" t="s">
        <v>21</v>
      </c>
      <c r="E134" s="20">
        <v>27.1</v>
      </c>
      <c r="F134" s="48"/>
    </row>
    <row r="135" spans="1:6" ht="12.75">
      <c r="A135" s="10" t="s">
        <v>281</v>
      </c>
      <c r="B135" s="9" t="s">
        <v>10</v>
      </c>
      <c r="C135" s="11" t="s">
        <v>254</v>
      </c>
      <c r="D135" s="12"/>
      <c r="E135" s="12"/>
      <c r="F135" s="8"/>
    </row>
    <row r="136" spans="1:6" ht="12.75">
      <c r="A136" s="10"/>
      <c r="B136" s="9"/>
      <c r="C136" s="58" t="s">
        <v>238</v>
      </c>
      <c r="D136" s="59"/>
      <c r="E136" s="59"/>
      <c r="F136" s="60"/>
    </row>
    <row r="137" spans="1:6" ht="12.75">
      <c r="A137" s="17" t="s">
        <v>282</v>
      </c>
      <c r="B137" s="18" t="s">
        <v>62</v>
      </c>
      <c r="C137" s="44" t="s">
        <v>239</v>
      </c>
      <c r="D137" s="18" t="s">
        <v>240</v>
      </c>
      <c r="E137" s="20">
        <v>468</v>
      </c>
      <c r="F137" s="48"/>
    </row>
    <row r="138" spans="1:6" ht="26.25">
      <c r="A138" s="17" t="s">
        <v>283</v>
      </c>
      <c r="B138" s="18" t="s">
        <v>62</v>
      </c>
      <c r="C138" s="44" t="s">
        <v>302</v>
      </c>
      <c r="D138" s="18" t="s">
        <v>21</v>
      </c>
      <c r="E138" s="20">
        <v>64.5</v>
      </c>
      <c r="F138" s="8"/>
    </row>
    <row r="139" spans="1:6" ht="39">
      <c r="A139" s="17" t="s">
        <v>284</v>
      </c>
      <c r="B139" s="18" t="s">
        <v>62</v>
      </c>
      <c r="C139" s="44" t="s">
        <v>309</v>
      </c>
      <c r="D139" s="18" t="s">
        <v>21</v>
      </c>
      <c r="E139" s="20">
        <v>11.38</v>
      </c>
      <c r="F139" s="8"/>
    </row>
    <row r="140" spans="1:6" ht="39">
      <c r="A140" s="17" t="s">
        <v>296</v>
      </c>
      <c r="B140" s="18" t="s">
        <v>62</v>
      </c>
      <c r="C140" s="44" t="s">
        <v>301</v>
      </c>
      <c r="D140" s="18" t="s">
        <v>40</v>
      </c>
      <c r="E140" s="20">
        <v>75.88</v>
      </c>
      <c r="F140" s="8"/>
    </row>
    <row r="141" spans="1:6" ht="15">
      <c r="A141" s="5"/>
      <c r="B141" s="6"/>
      <c r="C141" s="58" t="s">
        <v>241</v>
      </c>
      <c r="D141" s="59"/>
      <c r="E141" s="59"/>
      <c r="F141" s="60"/>
    </row>
    <row r="142" spans="1:6" ht="26.25">
      <c r="A142" s="17" t="s">
        <v>297</v>
      </c>
      <c r="B142" s="47" t="s">
        <v>75</v>
      </c>
      <c r="C142" s="44" t="s">
        <v>242</v>
      </c>
      <c r="D142" s="18" t="s">
        <v>21</v>
      </c>
      <c r="E142" s="20">
        <v>6.3</v>
      </c>
      <c r="F142" s="48"/>
    </row>
    <row r="143" spans="1:6" ht="26.25">
      <c r="A143" s="17" t="s">
        <v>298</v>
      </c>
      <c r="B143" s="47" t="s">
        <v>75</v>
      </c>
      <c r="C143" s="44" t="s">
        <v>243</v>
      </c>
      <c r="D143" s="18" t="s">
        <v>26</v>
      </c>
      <c r="E143" s="20">
        <v>42</v>
      </c>
      <c r="F143" s="48"/>
    </row>
    <row r="144" spans="1:6" ht="39">
      <c r="A144" s="17" t="s">
        <v>299</v>
      </c>
      <c r="B144" s="47" t="s">
        <v>75</v>
      </c>
      <c r="C144" s="44" t="s">
        <v>244</v>
      </c>
      <c r="D144" s="18" t="s">
        <v>26</v>
      </c>
      <c r="E144" s="20">
        <v>42</v>
      </c>
      <c r="F144" s="48"/>
    </row>
    <row r="145" spans="1:6" ht="39">
      <c r="A145" s="17" t="s">
        <v>300</v>
      </c>
      <c r="B145" s="47" t="s">
        <v>75</v>
      </c>
      <c r="C145" s="44" t="s">
        <v>245</v>
      </c>
      <c r="D145" s="18" t="s">
        <v>26</v>
      </c>
      <c r="E145" s="20">
        <v>42</v>
      </c>
      <c r="F145" s="48"/>
    </row>
    <row r="146" spans="1:6" ht="12.75">
      <c r="A146" s="10" t="s">
        <v>312</v>
      </c>
      <c r="B146" s="9" t="s">
        <v>10</v>
      </c>
      <c r="C146" s="58" t="s">
        <v>311</v>
      </c>
      <c r="D146" s="65"/>
      <c r="E146" s="66"/>
      <c r="F146" s="48"/>
    </row>
    <row r="147" spans="1:6" ht="15">
      <c r="A147" s="5"/>
      <c r="B147" s="9"/>
      <c r="C147" s="58" t="s">
        <v>246</v>
      </c>
      <c r="D147" s="59"/>
      <c r="E147" s="59"/>
      <c r="F147" s="60"/>
    </row>
    <row r="148" spans="1:6" ht="26.25">
      <c r="A148" s="17" t="s">
        <v>313</v>
      </c>
      <c r="B148" s="47" t="s">
        <v>62</v>
      </c>
      <c r="C148" s="44" t="s">
        <v>302</v>
      </c>
      <c r="D148" s="18" t="s">
        <v>21</v>
      </c>
      <c r="E148" s="20">
        <v>135.43</v>
      </c>
      <c r="F148" s="48"/>
    </row>
    <row r="149" spans="1:6" ht="39">
      <c r="A149" s="17" t="s">
        <v>314</v>
      </c>
      <c r="B149" s="47" t="s">
        <v>62</v>
      </c>
      <c r="C149" s="44" t="s">
        <v>306</v>
      </c>
      <c r="D149" s="18" t="s">
        <v>21</v>
      </c>
      <c r="E149" s="20">
        <v>23.9</v>
      </c>
      <c r="F149" s="48"/>
    </row>
    <row r="150" spans="1:6" ht="39">
      <c r="A150" s="17" t="s">
        <v>315</v>
      </c>
      <c r="B150" s="47" t="s">
        <v>62</v>
      </c>
      <c r="C150" s="44" t="s">
        <v>301</v>
      </c>
      <c r="D150" s="18" t="s">
        <v>40</v>
      </c>
      <c r="E150" s="20">
        <v>529.1</v>
      </c>
      <c r="F150" s="48"/>
    </row>
    <row r="151" spans="1:6" ht="15">
      <c r="A151" s="5"/>
      <c r="B151" s="6"/>
      <c r="C151" s="58" t="s">
        <v>241</v>
      </c>
      <c r="D151" s="59"/>
      <c r="E151" s="59"/>
      <c r="F151" s="60"/>
    </row>
    <row r="152" spans="1:6" ht="26.25">
      <c r="A152" s="17" t="s">
        <v>323</v>
      </c>
      <c r="B152" s="47" t="s">
        <v>75</v>
      </c>
      <c r="C152" s="44" t="s">
        <v>242</v>
      </c>
      <c r="D152" s="18" t="s">
        <v>21</v>
      </c>
      <c r="E152" s="20">
        <v>4.39</v>
      </c>
      <c r="F152" s="48"/>
    </row>
    <row r="153" spans="1:6" ht="26.25">
      <c r="A153" s="17" t="s">
        <v>324</v>
      </c>
      <c r="B153" s="47" t="s">
        <v>75</v>
      </c>
      <c r="C153" s="44" t="s">
        <v>247</v>
      </c>
      <c r="D153" s="18" t="s">
        <v>51</v>
      </c>
      <c r="E153" s="20">
        <v>284.4</v>
      </c>
      <c r="F153" s="48"/>
    </row>
    <row r="154" spans="1:6" ht="26.25">
      <c r="A154" s="17" t="s">
        <v>325</v>
      </c>
      <c r="B154" s="47" t="s">
        <v>75</v>
      </c>
      <c r="C154" s="44" t="s">
        <v>248</v>
      </c>
      <c r="D154" s="18" t="s">
        <v>21</v>
      </c>
      <c r="E154" s="20">
        <v>9.76</v>
      </c>
      <c r="F154" s="48"/>
    </row>
    <row r="155" spans="1:6" ht="12.75">
      <c r="A155" s="17" t="s">
        <v>326</v>
      </c>
      <c r="B155" s="47" t="s">
        <v>179</v>
      </c>
      <c r="C155" s="44" t="s">
        <v>249</v>
      </c>
      <c r="D155" s="18" t="s">
        <v>51</v>
      </c>
      <c r="E155" s="20">
        <v>230.5</v>
      </c>
      <c r="F155" s="48"/>
    </row>
    <row r="156" spans="1:6" ht="15">
      <c r="A156" s="5"/>
      <c r="B156" s="49"/>
      <c r="C156" s="58" t="s">
        <v>250</v>
      </c>
      <c r="D156" s="59"/>
      <c r="E156" s="59"/>
      <c r="F156" s="60"/>
    </row>
    <row r="157" spans="1:6" ht="39">
      <c r="A157" s="17" t="s">
        <v>327</v>
      </c>
      <c r="B157" s="47" t="s">
        <v>66</v>
      </c>
      <c r="C157" s="44" t="s">
        <v>303</v>
      </c>
      <c r="D157" s="18" t="s">
        <v>21</v>
      </c>
      <c r="E157" s="20">
        <v>150.33</v>
      </c>
      <c r="F157" s="50"/>
    </row>
    <row r="158" spans="1:6" ht="39">
      <c r="A158" s="17" t="s">
        <v>328</v>
      </c>
      <c r="B158" s="47" t="s">
        <v>66</v>
      </c>
      <c r="C158" s="44" t="s">
        <v>304</v>
      </c>
      <c r="D158" s="18" t="s">
        <v>21</v>
      </c>
      <c r="E158" s="20">
        <v>26.54</v>
      </c>
      <c r="F158" s="50"/>
    </row>
    <row r="159" spans="1:6" ht="12.75">
      <c r="A159" s="10" t="s">
        <v>329</v>
      </c>
      <c r="B159" s="9" t="s">
        <v>10</v>
      </c>
      <c r="C159" s="58" t="s">
        <v>274</v>
      </c>
      <c r="D159" s="59"/>
      <c r="E159" s="59"/>
      <c r="F159" s="60"/>
    </row>
    <row r="160" spans="1:6" ht="15">
      <c r="A160" s="5"/>
      <c r="B160" s="49"/>
      <c r="C160" s="58" t="s">
        <v>273</v>
      </c>
      <c r="D160" s="59"/>
      <c r="E160" s="59"/>
      <c r="F160" s="60"/>
    </row>
    <row r="161" spans="1:6" ht="39">
      <c r="A161" s="17" t="s">
        <v>330</v>
      </c>
      <c r="B161" s="47" t="s">
        <v>160</v>
      </c>
      <c r="C161" s="44" t="s">
        <v>271</v>
      </c>
      <c r="D161" s="18" t="s">
        <v>21</v>
      </c>
      <c r="E161" s="20">
        <v>0.6</v>
      </c>
      <c r="F161" s="50"/>
    </row>
    <row r="162" spans="1:6" ht="39">
      <c r="A162" s="17" t="s">
        <v>331</v>
      </c>
      <c r="B162" s="47" t="s">
        <v>160</v>
      </c>
      <c r="C162" s="44" t="s">
        <v>272</v>
      </c>
      <c r="D162" s="18" t="s">
        <v>40</v>
      </c>
      <c r="E162" s="20">
        <v>4.5</v>
      </c>
      <c r="F162" s="50"/>
    </row>
    <row r="163" spans="1:6" ht="15">
      <c r="A163" s="5"/>
      <c r="B163" s="57"/>
      <c r="C163" s="58" t="s">
        <v>275</v>
      </c>
      <c r="D163" s="59"/>
      <c r="E163" s="59"/>
      <c r="F163" s="60"/>
    </row>
    <row r="164" spans="1:6" ht="26.25">
      <c r="A164" s="17" t="s">
        <v>332</v>
      </c>
      <c r="B164" s="47" t="s">
        <v>160</v>
      </c>
      <c r="C164" s="44" t="s">
        <v>251</v>
      </c>
      <c r="D164" s="18" t="s">
        <v>40</v>
      </c>
      <c r="E164" s="20">
        <v>72.5</v>
      </c>
      <c r="F164" s="50"/>
    </row>
    <row r="165" spans="1:6" ht="9.75">
      <c r="A165" s="3"/>
      <c r="B165" s="2"/>
      <c r="D165" s="2"/>
      <c r="E165" s="2"/>
      <c r="F165" s="2"/>
    </row>
    <row r="166" spans="1:6" ht="9.75">
      <c r="A166" s="3"/>
      <c r="B166" s="2"/>
      <c r="D166" s="2"/>
      <c r="E166" s="2"/>
      <c r="F166" s="2"/>
    </row>
    <row r="167" spans="2:6" ht="9.75">
      <c r="B167" s="2"/>
      <c r="D167" s="2"/>
      <c r="E167" s="2"/>
      <c r="F167" s="2"/>
    </row>
    <row r="168" spans="2:6" ht="9.75">
      <c r="B168" s="2"/>
      <c r="D168" s="2"/>
      <c r="E168" s="2"/>
      <c r="F168" s="2"/>
    </row>
    <row r="169" spans="2:6" ht="9.75" customHeight="1">
      <c r="B169" s="2"/>
      <c r="D169" s="2"/>
      <c r="E169" s="2"/>
      <c r="F169" s="2"/>
    </row>
    <row r="170" spans="2:6" ht="9.75">
      <c r="B170" s="2"/>
      <c r="D170" s="2"/>
      <c r="E170" s="2"/>
      <c r="F170" s="2"/>
    </row>
    <row r="171" spans="2:6" ht="9.75" customHeight="1">
      <c r="B171" s="2"/>
      <c r="D171" s="2"/>
      <c r="E171" s="2"/>
      <c r="F171" s="2"/>
    </row>
    <row r="172" spans="2:6" ht="9.75">
      <c r="B172" s="2"/>
      <c r="D172" s="2"/>
      <c r="E172" s="2"/>
      <c r="F172" s="2"/>
    </row>
    <row r="173" spans="2:6" ht="9.75">
      <c r="B173" s="2"/>
      <c r="D173" s="2"/>
      <c r="E173" s="2"/>
      <c r="F173" s="2"/>
    </row>
  </sheetData>
  <sheetProtection selectLockedCells="1" selectUnlockedCells="1"/>
  <mergeCells count="13">
    <mergeCell ref="C92:E92"/>
    <mergeCell ref="C101:E101"/>
    <mergeCell ref="C54:D54"/>
    <mergeCell ref="C61:D61"/>
    <mergeCell ref="C63:D63"/>
    <mergeCell ref="A5:A6"/>
    <mergeCell ref="B5:B6"/>
    <mergeCell ref="C5:C6"/>
    <mergeCell ref="D5:D6"/>
    <mergeCell ref="E5:E6"/>
    <mergeCell ref="A3:E4"/>
    <mergeCell ref="A1:E1"/>
    <mergeCell ref="A2:E2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PZDP w Radomiu</cp:lastModifiedBy>
  <cp:lastPrinted>2014-05-15T08:13:45Z</cp:lastPrinted>
  <dcterms:created xsi:type="dcterms:W3CDTF">2013-10-01T11:14:07Z</dcterms:created>
  <dcterms:modified xsi:type="dcterms:W3CDTF">2014-05-19T07:18:57Z</dcterms:modified>
  <cp:category/>
  <cp:version/>
  <cp:contentType/>
  <cp:contentStatus/>
</cp:coreProperties>
</file>