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8712" activeTab="0"/>
  </bookViews>
  <sheets>
    <sheet name="01_2012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'01_2012'!$A$1:$G$70</definedName>
  </definedNames>
  <calcPr fullCalcOnLoad="1" fullPrecision="0"/>
</workbook>
</file>

<file path=xl/sharedStrings.xml><?xml version="1.0" encoding="utf-8"?>
<sst xmlns="http://schemas.openxmlformats.org/spreadsheetml/2006/main" count="197" uniqueCount="91">
  <si>
    <t>Numer</t>
  </si>
  <si>
    <t>Podstawa</t>
  </si>
  <si>
    <t>Opis</t>
  </si>
  <si>
    <t>Jednostka miary</t>
  </si>
  <si>
    <t>Ilość</t>
  </si>
  <si>
    <t>Cena jednostkowa</t>
  </si>
  <si>
    <t>Wartość zł</t>
  </si>
  <si>
    <t>(zł)</t>
  </si>
  <si>
    <t>(5 x 6)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</si>
  <si>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</si>
  <si>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</si>
  <si>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</si>
  <si>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</si>
  <si>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</si>
  <si>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m2</t>
  </si>
  <si>
    <t>m</t>
  </si>
  <si>
    <t>2</t>
  </si>
  <si>
    <t>ROBOTY ZIEMNE</t>
  </si>
  <si>
    <t>ODWODNIENIE KORPUSU DROGOWEGO</t>
  </si>
  <si>
    <t>5</t>
  </si>
  <si>
    <t>D-04.04.02</t>
  </si>
  <si>
    <t>D-05.03.05</t>
  </si>
  <si>
    <t>8</t>
  </si>
  <si>
    <t>12</t>
  </si>
  <si>
    <t>NAWIERZCHNIE ASFALTOWE</t>
  </si>
  <si>
    <t xml:space="preserve">Mechaniczne oczyszczenie i skropienie emulsją asfaltową na zimno podbudowy lub nawierzchni bitumicznej                                                 
</t>
  </si>
  <si>
    <t>D-06.03.01a</t>
  </si>
  <si>
    <t>D-04.01.01</t>
  </si>
  <si>
    <t>NAPRAWA PRZEŁOMÓW</t>
  </si>
  <si>
    <t>D-04.02.01</t>
  </si>
  <si>
    <t>REMOTY WŁĄCZEŃ DRÓG LOKALNYCH</t>
  </si>
  <si>
    <t xml:space="preserve">Korytowanie gł. 30 cm, wykonywanie mechaniczne w gruncie kat. II-VI </t>
  </si>
  <si>
    <t>Nawierzchnia z kruszywa łamanego 0/31,5, grubość warstwy po zagęszczeniu 20 cm</t>
  </si>
  <si>
    <t>13</t>
  </si>
  <si>
    <t>14</t>
  </si>
  <si>
    <t>15</t>
  </si>
  <si>
    <t>16</t>
  </si>
  <si>
    <t>17</t>
  </si>
  <si>
    <t xml:space="preserve">Umocnienie pobocza kruszywem łamanym 0/31,5, grubość warstwy po zagęszczniu średnio 10 cm, 
                                                                                         </t>
  </si>
  <si>
    <t xml:space="preserve">Plantowanie i obrobienie na czysto skarp i dna rowów
                                                                                         </t>
  </si>
  <si>
    <t>Oczyszczanie rowów przydrożnych i przepustów z namułu. Grubość namułu do 30 cm i do 50% średnicy przepustu</t>
  </si>
  <si>
    <t>D – 03.01.03 b</t>
  </si>
  <si>
    <t>18</t>
  </si>
  <si>
    <t>Wycinka krzaków zlokalizowanych w rowach wraz z transportem poza teren budowy</t>
  </si>
  <si>
    <t>D-01.02.01</t>
  </si>
  <si>
    <t>REMONT ZJAZDÓW INDYWIDUALNYCH</t>
  </si>
  <si>
    <t xml:space="preserve">D – 04.01.01 </t>
  </si>
  <si>
    <t>Koryta o głębokości 30 cm na całej szerokości zjazdu wykonywane w gruncie kat. II-IV</t>
  </si>
  <si>
    <t>D-06.02.01</t>
  </si>
  <si>
    <t>Ścianki czołowe przepustów pod zjazdami dla rur o średnicy 40 cm</t>
  </si>
  <si>
    <t>szt.</t>
  </si>
  <si>
    <t>Rury PEHD o średnicy 40 cm przepustów pod zjazdami wraz z wykonaniem ławy</t>
  </si>
  <si>
    <t>4</t>
  </si>
  <si>
    <t>19</t>
  </si>
  <si>
    <t>Nawierzchnia z kruszywa łamanego 0/63, grubość warstwy po zagęszczeniu 20 cm</t>
  </si>
  <si>
    <t>m.</t>
  </si>
  <si>
    <t xml:space="preserve">Koryta wykonywane na jezdni głębokość 30 cm w gruncie kat.I-IV </t>
  </si>
  <si>
    <t xml:space="preserve">Wykonanie i zagęszczenie warstwy odsączającej na poszerzeniach , grubość po zagęszczeniu 10 cm                                                                                                     </t>
  </si>
  <si>
    <t xml:space="preserve">Wykonanie podbudowy z kruszywa stabilizowanego mechanicznie 0/63, grubość 20 cm </t>
  </si>
  <si>
    <t>3</t>
  </si>
  <si>
    <t>6</t>
  </si>
  <si>
    <t>7</t>
  </si>
  <si>
    <t>9</t>
  </si>
  <si>
    <t>10</t>
  </si>
  <si>
    <t>11</t>
  </si>
  <si>
    <t xml:space="preserve">Nawierzchnie z mieszanek mineralno-bitumicznych AC S 11, warstwa asfaltowa ścieralna, grubości 4·cm
                                             </t>
  </si>
  <si>
    <t>D-05.03.26</t>
  </si>
  <si>
    <t>Ułożenie geosiatki o wytrzymałości min. 50kN/m2</t>
  </si>
  <si>
    <t>22</t>
  </si>
  <si>
    <t>Rury PEHD o średnicy 50 cm przepustów pod drogami lokalnymi</t>
  </si>
  <si>
    <t>21</t>
  </si>
  <si>
    <t>Ścianki czołowe przepustów pod drogami lokalnymi dla rur o średnicy 50 cm</t>
  </si>
  <si>
    <t>20</t>
  </si>
  <si>
    <t>t</t>
  </si>
  <si>
    <t xml:space="preserve">Wykonanie i zagęszczenie warstwy odsączającej, grubość po zagęszczeniu 10 cm                                                                                                       </t>
  </si>
  <si>
    <t>Wykonanie i zagęszczenie warstwy odsączającej, grubość warstwy po zagęszczeniu 10 cm</t>
  </si>
  <si>
    <t xml:space="preserve">W-wa wyrównawcza z betonu asfaltowego AC W 16, średnio 150kg/m2                               
</t>
  </si>
  <si>
    <t>KOSZTORYS OFERTOWY</t>
  </si>
  <si>
    <t>Formularz 2.3. do SIWZ</t>
  </si>
  <si>
    <t>Remont drogi powiatowej nr 3501W Wrzeszczów – Wrzos - Domaniów
od km  2+037 od km 3+037 oraz od km 4+350 do km 5+150, 
odcinek o łącznej długości 1 800m</t>
  </si>
  <si>
    <t xml:space="preserve">W-wa wyrównawcza z betonu asfaltowego AC W 16, średnio 200kg/m2                               
</t>
  </si>
  <si>
    <t xml:space="preserve">Wykonanie i zagęszczenie warstwy odsączającej, grubość po zagęszczeniu 10 cm                                                                                                     </t>
  </si>
  <si>
    <t xml:space="preserve">Wykonanie i zagęszczenie warstwy odsączającej na poszerzeniach, grubość po zagęszczeniu 10 cm                                                                                                       </t>
  </si>
  <si>
    <t>Wykonanie i zagęszczenie warstwy odsączającej , grubość warstwy po zagęszczeniu 10 cm</t>
  </si>
  <si>
    <t>odcinek 1 od km 2+037 do km 3+037, długości 1 000 m</t>
  </si>
  <si>
    <t>odcinek 2 od km 4+350 do km 5+150, długości 800 m</t>
  </si>
  <si>
    <t>Wartość kosztorysowa robót bez podatku Vat</t>
  </si>
  <si>
    <t>Podatek VAT</t>
  </si>
  <si>
    <t>Wartość kosztorysowa robót brutto</t>
  </si>
  <si>
    <t>……………………………………………………..</t>
  </si>
  <si>
    <t>/podpis i pieczęć upełnomocnionego przedstawiciela Wykonawcy/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</si>
</sst>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</numFmts>
  <fonts count="54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7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Border="0" applyProtection="0">
      <alignment/>
    </xf>
    <xf numFmtId="164" fontId="47" fillId="0" borderId="0" applyBorder="0" applyProtection="0">
      <alignment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left" vertical="center" wrapText="1"/>
    </xf>
    <xf numFmtId="0" fontId="10" fillId="33" borderId="2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right" vertical="center"/>
    </xf>
    <xf numFmtId="0" fontId="10" fillId="33" borderId="20" xfId="0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="140" zoomScaleNormal="160" zoomScaleSheetLayoutView="140" zoomScalePageLayoutView="0" workbookViewId="0" topLeftCell="A1">
      <selection activeCell="H1" sqref="H1:H16384"/>
    </sheetView>
  </sheetViews>
  <sheetFormatPr defaultColWidth="6.69921875" defaultRowHeight="12.75" customHeight="1"/>
  <cols>
    <col min="1" max="1" width="5.3984375" style="28" customWidth="1"/>
    <col min="2" max="2" width="8" style="1" customWidth="1"/>
    <col min="3" max="3" width="30" style="2" customWidth="1"/>
    <col min="4" max="4" width="6.09765625" style="1" customWidth="1"/>
    <col min="5" max="5" width="6.3984375" style="1" customWidth="1"/>
    <col min="6" max="6" width="8.09765625" style="25" customWidth="1"/>
    <col min="7" max="7" width="9.09765625" style="25" customWidth="1"/>
    <col min="8" max="8" width="23.5" style="2" customWidth="1"/>
    <col min="9" max="16384" width="6.69921875" style="2" customWidth="1"/>
  </cols>
  <sheetData>
    <row r="1" spans="5:7" ht="12.75" customHeight="1">
      <c r="E1" s="53" t="s">
        <v>78</v>
      </c>
      <c r="F1" s="53"/>
      <c r="G1" s="53"/>
    </row>
    <row r="2" spans="1:8" ht="30" customHeight="1">
      <c r="A2" s="58" t="s">
        <v>77</v>
      </c>
      <c r="B2" s="58"/>
      <c r="C2" s="58"/>
      <c r="D2" s="58"/>
      <c r="E2" s="58"/>
      <c r="F2" s="58"/>
      <c r="G2" s="58"/>
      <c r="H2" s="29"/>
    </row>
    <row r="3" spans="1:7" ht="19.5" customHeight="1">
      <c r="A3" s="59" t="s">
        <v>79</v>
      </c>
      <c r="B3" s="59"/>
      <c r="C3" s="59"/>
      <c r="D3" s="59"/>
      <c r="E3" s="59"/>
      <c r="F3" s="59"/>
      <c r="G3" s="59"/>
    </row>
    <row r="4" spans="1:7" ht="25.5" customHeight="1">
      <c r="A4" s="59"/>
      <c r="B4" s="59"/>
      <c r="C4" s="59"/>
      <c r="D4" s="59"/>
      <c r="E4" s="59"/>
      <c r="F4" s="59"/>
      <c r="G4" s="59"/>
    </row>
    <row r="5" spans="1:7" ht="24" customHeight="1">
      <c r="A5" s="60" t="s">
        <v>0</v>
      </c>
      <c r="B5" s="49" t="s">
        <v>1</v>
      </c>
      <c r="C5" s="49" t="s">
        <v>2</v>
      </c>
      <c r="D5" s="49" t="s">
        <v>3</v>
      </c>
      <c r="E5" s="49" t="s">
        <v>4</v>
      </c>
      <c r="F5" s="4" t="s">
        <v>5</v>
      </c>
      <c r="G5" s="4" t="s">
        <v>6</v>
      </c>
    </row>
    <row r="6" spans="1:7" ht="11.25" customHeight="1">
      <c r="A6" s="60"/>
      <c r="B6" s="49"/>
      <c r="C6" s="49"/>
      <c r="D6" s="49"/>
      <c r="E6" s="49"/>
      <c r="F6" s="5" t="s">
        <v>7</v>
      </c>
      <c r="G6" s="6" t="s">
        <v>8</v>
      </c>
    </row>
    <row r="7" spans="1:7" ht="12.75" customHeight="1">
      <c r="A7" s="27">
        <v>1</v>
      </c>
      <c r="B7" s="3">
        <v>2</v>
      </c>
      <c r="C7" s="3">
        <v>3</v>
      </c>
      <c r="D7" s="3">
        <v>4</v>
      </c>
      <c r="E7" s="3">
        <v>5</v>
      </c>
      <c r="F7" s="7">
        <v>6</v>
      </c>
      <c r="G7" s="7">
        <v>7</v>
      </c>
    </row>
    <row r="8" spans="1:7" ht="24.75" customHeight="1">
      <c r="A8" s="50" t="s">
        <v>84</v>
      </c>
      <c r="B8" s="51"/>
      <c r="C8" s="51"/>
      <c r="D8" s="51"/>
      <c r="E8" s="51"/>
      <c r="F8" s="51"/>
      <c r="G8" s="54"/>
    </row>
    <row r="9" spans="1:7" ht="21" customHeight="1">
      <c r="A9" s="8"/>
      <c r="B9" s="3"/>
      <c r="C9" s="9" t="s">
        <v>10</v>
      </c>
      <c r="D9" s="10"/>
      <c r="E9" s="10"/>
      <c r="F9" s="11"/>
      <c r="G9" s="12"/>
    </row>
    <row r="10" spans="1:7" ht="45" customHeight="1">
      <c r="A10" s="13" t="s">
        <v>9</v>
      </c>
      <c r="B10" s="14" t="s">
        <v>11</v>
      </c>
      <c r="C10" s="15" t="s">
        <v>12</v>
      </c>
      <c r="D10" s="14" t="s">
        <v>13</v>
      </c>
      <c r="E10" s="30">
        <v>1</v>
      </c>
      <c r="F10" s="16">
        <v>0</v>
      </c>
      <c r="G10" s="16">
        <f>E10*F10</f>
        <v>0</v>
      </c>
    </row>
    <row r="11" spans="1:7" ht="24.75" customHeight="1">
      <c r="A11" s="36"/>
      <c r="B11" s="37"/>
      <c r="C11" s="19" t="s">
        <v>17</v>
      </c>
      <c r="D11" s="32"/>
      <c r="E11" s="33"/>
      <c r="F11" s="34"/>
      <c r="G11" s="22"/>
    </row>
    <row r="12" spans="1:7" ht="33" customHeight="1">
      <c r="A12" s="42" t="s">
        <v>16</v>
      </c>
      <c r="B12" s="43" t="s">
        <v>44</v>
      </c>
      <c r="C12" s="44" t="s">
        <v>43</v>
      </c>
      <c r="D12" s="43" t="s">
        <v>13</v>
      </c>
      <c r="E12" s="45">
        <v>0.01</v>
      </c>
      <c r="F12" s="46">
        <v>0</v>
      </c>
      <c r="G12" s="46">
        <f>E12*F12</f>
        <v>0</v>
      </c>
    </row>
    <row r="13" spans="1:7" ht="33" customHeight="1">
      <c r="A13" s="13" t="s">
        <v>59</v>
      </c>
      <c r="B13" s="35" t="s">
        <v>27</v>
      </c>
      <c r="C13" s="15" t="s">
        <v>39</v>
      </c>
      <c r="D13" s="14" t="s">
        <v>14</v>
      </c>
      <c r="E13" s="30">
        <v>4400</v>
      </c>
      <c r="F13" s="16">
        <v>0</v>
      </c>
      <c r="G13" s="16">
        <f>E13*F13</f>
        <v>0</v>
      </c>
    </row>
    <row r="14" spans="1:7" ht="33" customHeight="1">
      <c r="A14" s="47" t="s">
        <v>52</v>
      </c>
      <c r="B14" s="38" t="s">
        <v>26</v>
      </c>
      <c r="C14" s="39" t="s">
        <v>38</v>
      </c>
      <c r="D14" s="38" t="s">
        <v>14</v>
      </c>
      <c r="E14" s="40">
        <v>2000</v>
      </c>
      <c r="F14" s="41">
        <v>0</v>
      </c>
      <c r="G14" s="41">
        <f>E14*F14</f>
        <v>0</v>
      </c>
    </row>
    <row r="15" spans="1:7" ht="24.75" customHeight="1">
      <c r="A15" s="17"/>
      <c r="B15" s="18"/>
      <c r="C15" s="19" t="s">
        <v>18</v>
      </c>
      <c r="D15" s="20"/>
      <c r="E15" s="31"/>
      <c r="F15" s="21"/>
      <c r="G15" s="22"/>
    </row>
    <row r="16" spans="1:8" ht="34.5" customHeight="1">
      <c r="A16" s="13" t="s">
        <v>19</v>
      </c>
      <c r="B16" s="35" t="s">
        <v>41</v>
      </c>
      <c r="C16" s="15" t="s">
        <v>40</v>
      </c>
      <c r="D16" s="14" t="s">
        <v>15</v>
      </c>
      <c r="E16" s="30">
        <v>2000</v>
      </c>
      <c r="F16" s="16">
        <v>0</v>
      </c>
      <c r="G16" s="16">
        <f>E16*F16</f>
        <v>0</v>
      </c>
      <c r="H16" s="23"/>
    </row>
    <row r="17" spans="1:8" ht="27" customHeight="1">
      <c r="A17" s="17"/>
      <c r="B17" s="18"/>
      <c r="C17" s="19" t="s">
        <v>24</v>
      </c>
      <c r="D17" s="20"/>
      <c r="E17" s="31"/>
      <c r="F17" s="21"/>
      <c r="G17" s="22"/>
      <c r="H17" s="23"/>
    </row>
    <row r="18" spans="1:8" ht="39.75" customHeight="1">
      <c r="A18" s="13" t="s">
        <v>60</v>
      </c>
      <c r="B18" s="14" t="s">
        <v>21</v>
      </c>
      <c r="C18" s="15" t="s">
        <v>25</v>
      </c>
      <c r="D18" s="14" t="s">
        <v>14</v>
      </c>
      <c r="E18" s="30">
        <v>10170</v>
      </c>
      <c r="F18" s="16">
        <v>0</v>
      </c>
      <c r="G18" s="16">
        <f>E18*F18</f>
        <v>0</v>
      </c>
      <c r="H18" s="23"/>
    </row>
    <row r="19" spans="1:8" ht="31.5" customHeight="1">
      <c r="A19" s="13" t="s">
        <v>61</v>
      </c>
      <c r="B19" s="14" t="s">
        <v>66</v>
      </c>
      <c r="C19" s="15" t="s">
        <v>67</v>
      </c>
      <c r="D19" s="14" t="s">
        <v>14</v>
      </c>
      <c r="E19" s="30">
        <v>500</v>
      </c>
      <c r="F19" s="16">
        <v>0</v>
      </c>
      <c r="G19" s="16">
        <f>E19*F19</f>
        <v>0</v>
      </c>
      <c r="H19" s="23"/>
    </row>
    <row r="20" spans="1:7" ht="42.75" customHeight="1">
      <c r="A20" s="13" t="s">
        <v>22</v>
      </c>
      <c r="B20" s="14" t="s">
        <v>21</v>
      </c>
      <c r="C20" s="15" t="s">
        <v>76</v>
      </c>
      <c r="D20" s="14" t="s">
        <v>73</v>
      </c>
      <c r="E20" s="30">
        <v>770.25</v>
      </c>
      <c r="F20" s="16">
        <v>0</v>
      </c>
      <c r="G20" s="16">
        <f>E20*F20</f>
        <v>0</v>
      </c>
    </row>
    <row r="21" spans="1:7" ht="34.5" customHeight="1">
      <c r="A21" s="13" t="s">
        <v>62</v>
      </c>
      <c r="B21" s="14" t="s">
        <v>21</v>
      </c>
      <c r="C21" s="15" t="s">
        <v>65</v>
      </c>
      <c r="D21" s="14" t="s">
        <v>14</v>
      </c>
      <c r="E21" s="30">
        <v>5035</v>
      </c>
      <c r="F21" s="16">
        <v>0</v>
      </c>
      <c r="G21" s="16">
        <f>E21*F21</f>
        <v>0</v>
      </c>
    </row>
    <row r="22" spans="1:7" ht="27.75" customHeight="1">
      <c r="A22" s="17"/>
      <c r="B22" s="18"/>
      <c r="C22" s="19" t="s">
        <v>28</v>
      </c>
      <c r="D22" s="20"/>
      <c r="E22" s="21"/>
      <c r="F22" s="21"/>
      <c r="G22" s="22"/>
    </row>
    <row r="23" spans="1:7" ht="36.75" customHeight="1">
      <c r="A23" s="13" t="s">
        <v>63</v>
      </c>
      <c r="B23" s="14" t="s">
        <v>27</v>
      </c>
      <c r="C23" s="15" t="s">
        <v>56</v>
      </c>
      <c r="D23" s="14" t="s">
        <v>14</v>
      </c>
      <c r="E23" s="30">
        <v>85</v>
      </c>
      <c r="F23" s="16">
        <v>0</v>
      </c>
      <c r="G23" s="16">
        <f>E23*F23</f>
        <v>0</v>
      </c>
    </row>
    <row r="24" spans="1:7" ht="40.5" customHeight="1">
      <c r="A24" s="13" t="s">
        <v>64</v>
      </c>
      <c r="B24" s="14" t="s">
        <v>29</v>
      </c>
      <c r="C24" s="15" t="s">
        <v>57</v>
      </c>
      <c r="D24" s="14" t="s">
        <v>14</v>
      </c>
      <c r="E24" s="30">
        <v>85</v>
      </c>
      <c r="F24" s="16">
        <v>0</v>
      </c>
      <c r="G24" s="16">
        <f>E24*F24</f>
        <v>0</v>
      </c>
    </row>
    <row r="25" spans="1:7" ht="38.25" customHeight="1">
      <c r="A25" s="13" t="s">
        <v>23</v>
      </c>
      <c r="B25" s="14" t="s">
        <v>20</v>
      </c>
      <c r="C25" s="15" t="s">
        <v>58</v>
      </c>
      <c r="D25" s="14" t="s">
        <v>14</v>
      </c>
      <c r="E25" s="30">
        <v>85</v>
      </c>
      <c r="F25" s="16">
        <v>0</v>
      </c>
      <c r="G25" s="16">
        <f>E25*F25</f>
        <v>0</v>
      </c>
    </row>
    <row r="26" spans="1:7" ht="33" customHeight="1">
      <c r="A26" s="17"/>
      <c r="B26" s="18"/>
      <c r="C26" s="26" t="s">
        <v>30</v>
      </c>
      <c r="D26" s="20"/>
      <c r="E26" s="31"/>
      <c r="F26" s="21"/>
      <c r="G26" s="22"/>
    </row>
    <row r="27" spans="1:7" ht="42" customHeight="1">
      <c r="A27" s="13" t="s">
        <v>33</v>
      </c>
      <c r="B27" s="14" t="s">
        <v>27</v>
      </c>
      <c r="C27" s="15" t="s">
        <v>31</v>
      </c>
      <c r="D27" s="14" t="s">
        <v>14</v>
      </c>
      <c r="E27" s="30">
        <v>190</v>
      </c>
      <c r="F27" s="16">
        <v>0</v>
      </c>
      <c r="G27" s="16">
        <f>E27*F27</f>
        <v>0</v>
      </c>
    </row>
    <row r="28" spans="1:7" ht="22.5" customHeight="1">
      <c r="A28" s="13" t="s">
        <v>34</v>
      </c>
      <c r="B28" s="14" t="s">
        <v>29</v>
      </c>
      <c r="C28" s="15" t="s">
        <v>74</v>
      </c>
      <c r="D28" s="14" t="s">
        <v>14</v>
      </c>
      <c r="E28" s="30">
        <v>190</v>
      </c>
      <c r="F28" s="16">
        <v>0</v>
      </c>
      <c r="G28" s="16">
        <f>E28*F28</f>
        <v>0</v>
      </c>
    </row>
    <row r="29" spans="1:7" ht="33.75" customHeight="1">
      <c r="A29" s="13" t="s">
        <v>35</v>
      </c>
      <c r="B29" s="14" t="s">
        <v>20</v>
      </c>
      <c r="C29" s="15" t="s">
        <v>54</v>
      </c>
      <c r="D29" s="14" t="s">
        <v>14</v>
      </c>
      <c r="E29" s="30">
        <v>190</v>
      </c>
      <c r="F29" s="16">
        <v>0</v>
      </c>
      <c r="G29" s="16">
        <f>E29*F29</f>
        <v>0</v>
      </c>
    </row>
    <row r="30" spans="1:7" ht="31.5" customHeight="1">
      <c r="A30" s="13" t="s">
        <v>36</v>
      </c>
      <c r="B30" s="14" t="s">
        <v>48</v>
      </c>
      <c r="C30" s="15" t="s">
        <v>69</v>
      </c>
      <c r="D30" s="14" t="s">
        <v>55</v>
      </c>
      <c r="E30" s="30">
        <v>28</v>
      </c>
      <c r="F30" s="16">
        <v>0</v>
      </c>
      <c r="G30" s="16">
        <f>E30*F30</f>
        <v>0</v>
      </c>
    </row>
    <row r="31" spans="1:7" ht="45" customHeight="1">
      <c r="A31" s="13" t="s">
        <v>37</v>
      </c>
      <c r="B31" s="14" t="s">
        <v>48</v>
      </c>
      <c r="C31" s="15" t="s">
        <v>71</v>
      </c>
      <c r="D31" s="14" t="s">
        <v>50</v>
      </c>
      <c r="E31" s="30">
        <v>4</v>
      </c>
      <c r="F31" s="16">
        <v>0</v>
      </c>
      <c r="G31" s="16">
        <f>E31*F31</f>
        <v>0</v>
      </c>
    </row>
    <row r="32" spans="1:8" ht="27.75" customHeight="1">
      <c r="A32" s="17"/>
      <c r="B32" s="18"/>
      <c r="C32" s="26" t="s">
        <v>45</v>
      </c>
      <c r="D32" s="20"/>
      <c r="E32" s="31"/>
      <c r="F32" s="21"/>
      <c r="G32" s="22"/>
      <c r="H32" s="23"/>
    </row>
    <row r="33" spans="1:7" ht="36" customHeight="1">
      <c r="A33" s="13" t="s">
        <v>42</v>
      </c>
      <c r="B33" s="35" t="s">
        <v>46</v>
      </c>
      <c r="C33" s="15" t="s">
        <v>47</v>
      </c>
      <c r="D33" s="14" t="s">
        <v>15</v>
      </c>
      <c r="E33" s="30">
        <v>304</v>
      </c>
      <c r="F33" s="16">
        <v>0</v>
      </c>
      <c r="G33" s="16">
        <f>E33*F33</f>
        <v>0</v>
      </c>
    </row>
    <row r="34" spans="1:7" ht="25.5" customHeight="1">
      <c r="A34" s="13" t="s">
        <v>53</v>
      </c>
      <c r="B34" s="14" t="s">
        <v>29</v>
      </c>
      <c r="C34" s="15" t="s">
        <v>75</v>
      </c>
      <c r="D34" s="14" t="s">
        <v>14</v>
      </c>
      <c r="E34" s="30">
        <v>304</v>
      </c>
      <c r="F34" s="16">
        <v>0</v>
      </c>
      <c r="G34" s="16">
        <f>E34*F34</f>
        <v>0</v>
      </c>
    </row>
    <row r="35" spans="1:7" ht="34.5" customHeight="1">
      <c r="A35" s="13" t="s">
        <v>72</v>
      </c>
      <c r="B35" s="14" t="s">
        <v>20</v>
      </c>
      <c r="C35" s="15" t="s">
        <v>32</v>
      </c>
      <c r="D35" s="14" t="s">
        <v>14</v>
      </c>
      <c r="E35" s="30">
        <v>304</v>
      </c>
      <c r="F35" s="16">
        <v>0</v>
      </c>
      <c r="G35" s="16">
        <f>E35*F35</f>
        <v>0</v>
      </c>
    </row>
    <row r="36" spans="1:8" ht="24" customHeight="1">
      <c r="A36" s="13" t="s">
        <v>70</v>
      </c>
      <c r="B36" s="14" t="s">
        <v>48</v>
      </c>
      <c r="C36" s="15" t="s">
        <v>49</v>
      </c>
      <c r="D36" s="14" t="s">
        <v>50</v>
      </c>
      <c r="E36" s="30">
        <v>38</v>
      </c>
      <c r="F36" s="16">
        <v>0</v>
      </c>
      <c r="G36" s="16">
        <f>E36*F36</f>
        <v>0</v>
      </c>
      <c r="H36" s="23"/>
    </row>
    <row r="37" spans="1:8" ht="43.5" customHeight="1">
      <c r="A37" s="13" t="s">
        <v>68</v>
      </c>
      <c r="B37" s="14" t="s">
        <v>48</v>
      </c>
      <c r="C37" s="15" t="s">
        <v>51</v>
      </c>
      <c r="D37" s="14" t="s">
        <v>55</v>
      </c>
      <c r="E37" s="30">
        <v>114</v>
      </c>
      <c r="F37" s="16">
        <v>0</v>
      </c>
      <c r="G37" s="16">
        <f>E37*F37</f>
        <v>0</v>
      </c>
      <c r="H37" s="23"/>
    </row>
    <row r="38" spans="1:7" ht="34.5" customHeight="1">
      <c r="A38" s="50" t="s">
        <v>85</v>
      </c>
      <c r="B38" s="51"/>
      <c r="C38" s="51"/>
      <c r="D38" s="51"/>
      <c r="E38" s="51"/>
      <c r="F38" s="51"/>
      <c r="G38" s="48"/>
    </row>
    <row r="39" spans="1:7" ht="21" customHeight="1">
      <c r="A39" s="8"/>
      <c r="B39" s="3"/>
      <c r="C39" s="9" t="s">
        <v>10</v>
      </c>
      <c r="D39" s="10"/>
      <c r="E39" s="10"/>
      <c r="F39" s="11"/>
      <c r="G39" s="12"/>
    </row>
    <row r="40" spans="1:7" ht="45" customHeight="1">
      <c r="A40" s="13" t="s">
        <v>9</v>
      </c>
      <c r="B40" s="14" t="s">
        <v>11</v>
      </c>
      <c r="C40" s="15" t="s">
        <v>12</v>
      </c>
      <c r="D40" s="14" t="s">
        <v>13</v>
      </c>
      <c r="E40" s="30">
        <v>0.8</v>
      </c>
      <c r="F40" s="16">
        <v>0</v>
      </c>
      <c r="G40" s="16">
        <f>E40*F40</f>
        <v>0</v>
      </c>
    </row>
    <row r="41" spans="1:7" ht="24.75" customHeight="1">
      <c r="A41" s="36"/>
      <c r="B41" s="37"/>
      <c r="C41" s="19" t="s">
        <v>17</v>
      </c>
      <c r="D41" s="32"/>
      <c r="E41" s="33"/>
      <c r="F41" s="34"/>
      <c r="G41" s="22"/>
    </row>
    <row r="42" spans="1:7" ht="33" customHeight="1">
      <c r="A42" s="42" t="s">
        <v>16</v>
      </c>
      <c r="B42" s="43" t="s">
        <v>44</v>
      </c>
      <c r="C42" s="44" t="s">
        <v>43</v>
      </c>
      <c r="D42" s="43" t="s">
        <v>13</v>
      </c>
      <c r="E42" s="45">
        <v>0.42</v>
      </c>
      <c r="F42" s="46">
        <v>0</v>
      </c>
      <c r="G42" s="46">
        <f>E42*F42</f>
        <v>0</v>
      </c>
    </row>
    <row r="43" spans="1:7" ht="33" customHeight="1">
      <c r="A43" s="13" t="s">
        <v>59</v>
      </c>
      <c r="B43" s="35" t="s">
        <v>27</v>
      </c>
      <c r="C43" s="15" t="s">
        <v>39</v>
      </c>
      <c r="D43" s="14" t="s">
        <v>14</v>
      </c>
      <c r="E43" s="30">
        <v>3520</v>
      </c>
      <c r="F43" s="16">
        <v>0</v>
      </c>
      <c r="G43" s="16">
        <f>E43*F43</f>
        <v>0</v>
      </c>
    </row>
    <row r="44" spans="1:7" ht="33" customHeight="1">
      <c r="A44" s="47" t="s">
        <v>52</v>
      </c>
      <c r="B44" s="38" t="s">
        <v>26</v>
      </c>
      <c r="C44" s="39" t="s">
        <v>38</v>
      </c>
      <c r="D44" s="38" t="s">
        <v>14</v>
      </c>
      <c r="E44" s="40">
        <v>1600</v>
      </c>
      <c r="F44" s="41">
        <v>0</v>
      </c>
      <c r="G44" s="41">
        <f>E44*F44</f>
        <v>0</v>
      </c>
    </row>
    <row r="45" spans="1:7" ht="45" customHeight="1">
      <c r="A45" s="17"/>
      <c r="B45" s="18"/>
      <c r="C45" s="19" t="s">
        <v>18</v>
      </c>
      <c r="D45" s="20"/>
      <c r="E45" s="31"/>
      <c r="F45" s="21"/>
      <c r="G45" s="22"/>
    </row>
    <row r="46" spans="1:8" ht="34.5" customHeight="1">
      <c r="A46" s="13" t="s">
        <v>19</v>
      </c>
      <c r="B46" s="35" t="s">
        <v>41</v>
      </c>
      <c r="C46" s="15" t="s">
        <v>40</v>
      </c>
      <c r="D46" s="14" t="s">
        <v>15</v>
      </c>
      <c r="E46" s="30">
        <v>1600</v>
      </c>
      <c r="F46" s="16">
        <v>0</v>
      </c>
      <c r="G46" s="16">
        <f>E46*F46</f>
        <v>0</v>
      </c>
      <c r="H46" s="23"/>
    </row>
    <row r="47" spans="1:8" ht="27" customHeight="1">
      <c r="A47" s="17"/>
      <c r="B47" s="18"/>
      <c r="C47" s="19" t="s">
        <v>24</v>
      </c>
      <c r="D47" s="20"/>
      <c r="E47" s="31"/>
      <c r="F47" s="21"/>
      <c r="G47" s="22"/>
      <c r="H47" s="23"/>
    </row>
    <row r="48" spans="1:8" ht="39.75" customHeight="1">
      <c r="A48" s="13" t="s">
        <v>60</v>
      </c>
      <c r="B48" s="14" t="s">
        <v>21</v>
      </c>
      <c r="C48" s="15" t="s">
        <v>25</v>
      </c>
      <c r="D48" s="14" t="s">
        <v>14</v>
      </c>
      <c r="E48" s="30">
        <v>8080</v>
      </c>
      <c r="F48" s="16">
        <v>0</v>
      </c>
      <c r="G48" s="16">
        <f>E48*F48</f>
        <v>0</v>
      </c>
      <c r="H48" s="23"/>
    </row>
    <row r="49" spans="1:8" ht="31.5" customHeight="1">
      <c r="A49" s="13" t="s">
        <v>61</v>
      </c>
      <c r="B49" s="14" t="s">
        <v>21</v>
      </c>
      <c r="C49" s="15" t="s">
        <v>80</v>
      </c>
      <c r="D49" s="14" t="s">
        <v>73</v>
      </c>
      <c r="E49" s="30">
        <v>816</v>
      </c>
      <c r="F49" s="16">
        <v>0</v>
      </c>
      <c r="G49" s="16">
        <f>E49*F49</f>
        <v>0</v>
      </c>
      <c r="H49" s="23"/>
    </row>
    <row r="50" spans="1:7" ht="42.75" customHeight="1">
      <c r="A50" s="13" t="s">
        <v>22</v>
      </c>
      <c r="B50" s="14" t="s">
        <v>21</v>
      </c>
      <c r="C50" s="15" t="s">
        <v>65</v>
      </c>
      <c r="D50" s="14" t="s">
        <v>14</v>
      </c>
      <c r="E50" s="30">
        <v>4000</v>
      </c>
      <c r="F50" s="16">
        <v>0</v>
      </c>
      <c r="G50" s="16">
        <f>E50*F50</f>
        <v>0</v>
      </c>
    </row>
    <row r="51" spans="1:7" ht="29.25" customHeight="1">
      <c r="A51" s="17"/>
      <c r="B51" s="18"/>
      <c r="C51" s="19" t="s">
        <v>28</v>
      </c>
      <c r="D51" s="20"/>
      <c r="E51" s="21"/>
      <c r="F51" s="21"/>
      <c r="G51" s="22"/>
    </row>
    <row r="52" spans="1:7" ht="47.25" customHeight="1">
      <c r="A52" s="13" t="s">
        <v>62</v>
      </c>
      <c r="B52" s="14" t="s">
        <v>27</v>
      </c>
      <c r="C52" s="15" t="s">
        <v>56</v>
      </c>
      <c r="D52" s="14" t="s">
        <v>14</v>
      </c>
      <c r="E52" s="30">
        <v>415</v>
      </c>
      <c r="F52" s="16">
        <v>0</v>
      </c>
      <c r="G52" s="16">
        <f>E52*F52</f>
        <v>0</v>
      </c>
    </row>
    <row r="53" spans="1:7" ht="36.75" customHeight="1">
      <c r="A53" s="13" t="s">
        <v>63</v>
      </c>
      <c r="B53" s="14" t="s">
        <v>29</v>
      </c>
      <c r="C53" s="15" t="s">
        <v>81</v>
      </c>
      <c r="D53" s="14" t="s">
        <v>14</v>
      </c>
      <c r="E53" s="30">
        <v>415</v>
      </c>
      <c r="F53" s="16">
        <v>0</v>
      </c>
      <c r="G53" s="16">
        <f>E53*F53</f>
        <v>0</v>
      </c>
    </row>
    <row r="54" spans="1:7" ht="40.5" customHeight="1">
      <c r="A54" s="13" t="s">
        <v>64</v>
      </c>
      <c r="B54" s="14" t="s">
        <v>20</v>
      </c>
      <c r="C54" s="15" t="s">
        <v>58</v>
      </c>
      <c r="D54" s="14" t="s">
        <v>14</v>
      </c>
      <c r="E54" s="30">
        <v>415</v>
      </c>
      <c r="F54" s="16">
        <v>0</v>
      </c>
      <c r="G54" s="16">
        <f>E54*F54</f>
        <v>0</v>
      </c>
    </row>
    <row r="55" spans="1:7" ht="38.25" customHeight="1">
      <c r="A55" s="17"/>
      <c r="B55" s="18"/>
      <c r="C55" s="26" t="s">
        <v>30</v>
      </c>
      <c r="D55" s="20"/>
      <c r="E55" s="31"/>
      <c r="F55" s="21"/>
      <c r="G55" s="22"/>
    </row>
    <row r="56" spans="1:7" ht="33" customHeight="1">
      <c r="A56" s="13" t="s">
        <v>23</v>
      </c>
      <c r="B56" s="14" t="s">
        <v>27</v>
      </c>
      <c r="C56" s="15" t="s">
        <v>31</v>
      </c>
      <c r="D56" s="14" t="s">
        <v>14</v>
      </c>
      <c r="E56" s="30">
        <v>60</v>
      </c>
      <c r="F56" s="16">
        <v>0</v>
      </c>
      <c r="G56" s="16">
        <f>E56*F56</f>
        <v>0</v>
      </c>
    </row>
    <row r="57" spans="1:7" ht="42" customHeight="1">
      <c r="A57" s="13" t="s">
        <v>33</v>
      </c>
      <c r="B57" s="14" t="s">
        <v>29</v>
      </c>
      <c r="C57" s="15" t="s">
        <v>82</v>
      </c>
      <c r="D57" s="14" t="s">
        <v>14</v>
      </c>
      <c r="E57" s="30">
        <v>60</v>
      </c>
      <c r="F57" s="16">
        <v>0</v>
      </c>
      <c r="G57" s="16">
        <f>E57*F57</f>
        <v>0</v>
      </c>
    </row>
    <row r="58" spans="1:7" ht="30.75" customHeight="1">
      <c r="A58" s="13" t="s">
        <v>34</v>
      </c>
      <c r="B58" s="14" t="s">
        <v>20</v>
      </c>
      <c r="C58" s="15" t="s">
        <v>54</v>
      </c>
      <c r="D58" s="14" t="s">
        <v>14</v>
      </c>
      <c r="E58" s="30">
        <v>60</v>
      </c>
      <c r="F58" s="16">
        <v>0</v>
      </c>
      <c r="G58" s="16">
        <f>E58*F58</f>
        <v>0</v>
      </c>
    </row>
    <row r="59" spans="1:7" ht="27" customHeight="1">
      <c r="A59" s="17"/>
      <c r="B59" s="18"/>
      <c r="C59" s="26" t="s">
        <v>45</v>
      </c>
      <c r="D59" s="20"/>
      <c r="E59" s="31"/>
      <c r="F59" s="21"/>
      <c r="G59" s="22"/>
    </row>
    <row r="60" spans="1:7" ht="31.5" customHeight="1">
      <c r="A60" s="13" t="s">
        <v>35</v>
      </c>
      <c r="B60" s="35" t="s">
        <v>46</v>
      </c>
      <c r="C60" s="15" t="s">
        <v>47</v>
      </c>
      <c r="D60" s="14" t="s">
        <v>15</v>
      </c>
      <c r="E60" s="30">
        <v>96</v>
      </c>
      <c r="F60" s="16">
        <v>0</v>
      </c>
      <c r="G60" s="16">
        <f>E60*F60</f>
        <v>0</v>
      </c>
    </row>
    <row r="61" spans="1:7" ht="45" customHeight="1">
      <c r="A61" s="13" t="s">
        <v>36</v>
      </c>
      <c r="B61" s="14" t="s">
        <v>29</v>
      </c>
      <c r="C61" s="15" t="s">
        <v>83</v>
      </c>
      <c r="D61" s="14" t="s">
        <v>14</v>
      </c>
      <c r="E61" s="30">
        <v>96</v>
      </c>
      <c r="F61" s="16">
        <v>0</v>
      </c>
      <c r="G61" s="16">
        <f>E61*F61</f>
        <v>0</v>
      </c>
    </row>
    <row r="62" spans="1:8" ht="34.5" customHeight="1">
      <c r="A62" s="13" t="s">
        <v>37</v>
      </c>
      <c r="B62" s="14" t="s">
        <v>20</v>
      </c>
      <c r="C62" s="15" t="s">
        <v>32</v>
      </c>
      <c r="D62" s="14" t="s">
        <v>14</v>
      </c>
      <c r="E62" s="30">
        <v>96</v>
      </c>
      <c r="F62" s="16">
        <v>0</v>
      </c>
      <c r="G62" s="16">
        <f>E62*F62</f>
        <v>0</v>
      </c>
      <c r="H62" s="23"/>
    </row>
    <row r="63" spans="1:7" ht="36" customHeight="1">
      <c r="A63" s="13" t="s">
        <v>42</v>
      </c>
      <c r="B63" s="14" t="s">
        <v>48</v>
      </c>
      <c r="C63" s="15" t="s">
        <v>49</v>
      </c>
      <c r="D63" s="14" t="s">
        <v>50</v>
      </c>
      <c r="E63" s="30">
        <v>12</v>
      </c>
      <c r="F63" s="16">
        <v>0</v>
      </c>
      <c r="G63" s="16">
        <f>E63*F63</f>
        <v>0</v>
      </c>
    </row>
    <row r="64" spans="1:7" ht="25.5" customHeight="1">
      <c r="A64" s="13" t="s">
        <v>53</v>
      </c>
      <c r="B64" s="14" t="s">
        <v>48</v>
      </c>
      <c r="C64" s="15" t="s">
        <v>51</v>
      </c>
      <c r="D64" s="14" t="s">
        <v>55</v>
      </c>
      <c r="E64" s="30">
        <v>31</v>
      </c>
      <c r="F64" s="16">
        <v>0</v>
      </c>
      <c r="G64" s="16">
        <f>E64*F64</f>
        <v>0</v>
      </c>
    </row>
    <row r="65" spans="1:7" ht="34.5" customHeight="1">
      <c r="A65" s="55" t="s">
        <v>86</v>
      </c>
      <c r="B65" s="56"/>
      <c r="C65" s="56"/>
      <c r="D65" s="56"/>
      <c r="E65" s="56"/>
      <c r="F65" s="57"/>
      <c r="G65" s="24">
        <f>SUM(G10:G64)</f>
        <v>0</v>
      </c>
    </row>
    <row r="66" spans="1:8" ht="24" customHeight="1">
      <c r="A66" s="55" t="s">
        <v>87</v>
      </c>
      <c r="B66" s="56"/>
      <c r="C66" s="56"/>
      <c r="D66" s="56"/>
      <c r="E66" s="56"/>
      <c r="F66" s="57"/>
      <c r="G66" s="24">
        <f>G65*0.23</f>
        <v>0</v>
      </c>
      <c r="H66" s="23"/>
    </row>
    <row r="67" spans="1:8" ht="30" customHeight="1">
      <c r="A67" s="55" t="s">
        <v>88</v>
      </c>
      <c r="B67" s="56"/>
      <c r="C67" s="56"/>
      <c r="D67" s="56"/>
      <c r="E67" s="56"/>
      <c r="F67" s="57"/>
      <c r="G67" s="24">
        <f>G65+G66</f>
        <v>0</v>
      </c>
      <c r="H67" s="23"/>
    </row>
    <row r="68" ht="29.25" customHeight="1"/>
    <row r="69" spans="4:7" ht="12.75" customHeight="1">
      <c r="D69" s="52" t="s">
        <v>89</v>
      </c>
      <c r="E69" s="52"/>
      <c r="F69" s="52"/>
      <c r="G69" s="52"/>
    </row>
    <row r="70" spans="4:7" ht="22.5" customHeight="1">
      <c r="D70" s="52" t="s">
        <v>90</v>
      </c>
      <c r="E70" s="52"/>
      <c r="F70" s="52"/>
      <c r="G70" s="52"/>
    </row>
  </sheetData>
  <sheetProtection/>
  <mergeCells count="15">
    <mergeCell ref="D70:G70"/>
    <mergeCell ref="E1:G1"/>
    <mergeCell ref="A8:G8"/>
    <mergeCell ref="A65:F65"/>
    <mergeCell ref="A66:F66"/>
    <mergeCell ref="A67:F67"/>
    <mergeCell ref="A2:G2"/>
    <mergeCell ref="A3:G4"/>
    <mergeCell ref="A5:A6"/>
    <mergeCell ref="B5:B6"/>
    <mergeCell ref="C5:C6"/>
    <mergeCell ref="D5:D6"/>
    <mergeCell ref="E5:E6"/>
    <mergeCell ref="A38:F38"/>
    <mergeCell ref="D69:G69"/>
  </mergeCells>
  <printOptions horizontalCentered="1"/>
  <pageMargins left="0.7874015748031497" right="0.7874015748031497" top="1.1023622047244095" bottom="1.1023622047244095" header="0.7874015748031497" footer="0.7874015748031497"/>
  <pageSetup fitToWidth="0" horizontalDpi="600" verticalDpi="600" orientation="portrait" pageOrder="overThenDown" paperSize="9" scale="81" r:id="rId1"/>
  <rowBreaks count="3" manualBreakCount="3">
    <brk id="21" max="6" man="1"/>
    <brk id="44" max="6" man="1"/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PZDP w Radomiu</cp:lastModifiedBy>
  <cp:lastPrinted>2018-06-14T13:12:45Z</cp:lastPrinted>
  <dcterms:created xsi:type="dcterms:W3CDTF">2014-03-13T09:03:16Z</dcterms:created>
  <dcterms:modified xsi:type="dcterms:W3CDTF">2018-06-15T08:29:42Z</dcterms:modified>
  <cp:category/>
  <cp:version/>
  <cp:contentType/>
  <cp:contentStatus/>
  <cp:revision>6</cp:revision>
</cp:coreProperties>
</file>