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7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<sst xmlns="http://schemas.openxmlformats.org/spreadsheetml/2006/main" count="20" uniqueCount="20">
  <si>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</si>
  <si>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Nazwa i symbol grupy</t>
  </si>
  <si>
    <r>
      <t xml:space="preserve">Grunty </t>
    </r>
    <r>
      <rPr>
        <b/>
        <sz val="12"/>
        <color indexed="8"/>
        <rFont val="Times New Roman"/>
        <family val="1"/>
      </rPr>
      <t>gr. 0</t>
    </r>
  </si>
  <si>
    <r>
      <t xml:space="preserve">Budynki i lokale </t>
    </r>
    <r>
      <rPr>
        <b/>
        <sz val="12"/>
        <color indexed="8"/>
        <rFont val="Times New Roman"/>
        <family val="1"/>
      </rPr>
      <t>gr. 1</t>
    </r>
  </si>
  <si>
    <r>
      <t xml:space="preserve">Obiekty inżynierii lądowej i wodnej </t>
    </r>
    <r>
      <rPr>
        <b/>
        <sz val="12"/>
        <color indexed="8"/>
        <rFont val="Times New Roman"/>
        <family val="1"/>
      </rPr>
      <t>gr. 2</t>
    </r>
  </si>
  <si>
    <r>
      <t xml:space="preserve">Kotły i maszyny energetyczne </t>
    </r>
    <r>
      <rPr>
        <b/>
        <sz val="12"/>
        <color indexed="8"/>
        <rFont val="Times New Roman"/>
        <family val="1"/>
      </rPr>
      <t>gr. 3</t>
    </r>
  </si>
  <si>
    <r>
      <t xml:space="preserve">Maszyny, urządzenia i aparaty ogólnego zastosowania </t>
    </r>
    <r>
      <rPr>
        <b/>
        <sz val="12"/>
        <color indexed="8"/>
        <rFont val="Times New Roman"/>
        <family val="1"/>
      </rPr>
      <t>gr. 4</t>
    </r>
  </si>
  <si>
    <r>
      <t xml:space="preserve">Specjalistyczne maszyny, urządzenia i aparaty </t>
    </r>
    <r>
      <rPr>
        <b/>
        <sz val="12"/>
        <color indexed="8"/>
        <rFont val="Times New Roman"/>
        <family val="1"/>
      </rPr>
      <t>gr. 5</t>
    </r>
  </si>
  <si>
    <r>
      <t xml:space="preserve">Urządzenia techniczne </t>
    </r>
    <r>
      <rPr>
        <b/>
        <sz val="12"/>
        <color indexed="8"/>
        <rFont val="Times New Roman"/>
        <family val="1"/>
      </rPr>
      <t>gr. 6</t>
    </r>
  </si>
  <si>
    <r>
      <t xml:space="preserve">Środki transportu </t>
    </r>
    <r>
      <rPr>
        <b/>
        <sz val="12"/>
        <color indexed="8"/>
        <rFont val="Times New Roman"/>
        <family val="1"/>
      </rPr>
      <t>gr. 7</t>
    </r>
  </si>
  <si>
    <r>
      <t xml:space="preserve">Narzędzia, przyrządy, ruchomości i wyposażenie </t>
    </r>
    <r>
      <rPr>
        <b/>
        <sz val="12"/>
        <color indexed="8"/>
        <rFont val="Times New Roman"/>
        <family val="1"/>
      </rPr>
      <t>gr. 8</t>
    </r>
  </si>
  <si>
    <t>Razem 011, 013 i 020</t>
  </si>
  <si>
    <t xml:space="preserve">Wartość brutto </t>
  </si>
  <si>
    <t xml:space="preserve">Wartość netto </t>
  </si>
  <si>
    <r>
      <t xml:space="preserve">Wartości niematerialne i prawne </t>
    </r>
    <r>
      <rPr>
        <b/>
        <sz val="12"/>
        <color indexed="8"/>
        <rFont val="Times New Roman"/>
        <family val="1"/>
      </rPr>
      <t>„020”</t>
    </r>
  </si>
  <si>
    <t>Razem „011” i "020"</t>
  </si>
  <si>
    <t xml:space="preserve">Razem „011” </t>
  </si>
  <si>
    <r>
      <t xml:space="preserve">Wyposażenie </t>
    </r>
    <r>
      <rPr>
        <b/>
        <sz val="12"/>
        <color indexed="8"/>
        <rFont val="Times New Roman"/>
        <family val="1"/>
      </rPr>
      <t>„013”</t>
    </r>
  </si>
  <si>
    <t>Zestawienie aktywów trwałych 
Powiatowy Zarząd Dróg Publicznych w Radomiu</t>
  </si>
  <si>
    <t>Odpisy umorzeniowe narastająco na 31.12.2016r.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</si>
</sst>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mbria"/>
      <family val="2"/>
    </font>
    <font>
      <sz val="11"/>
      <color indexed="8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mbria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mbria"/>
      <family val="1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4.25"/>
  <cols>
    <col min="1" max="1" width="5.00390625" style="4" customWidth="1"/>
    <col min="2" max="2" width="33.50390625" style="7" customWidth="1"/>
    <col min="3" max="5" width="16.25390625" style="13" customWidth="1"/>
    <col min="6" max="16384" width="9.00390625" style="4" customWidth="1"/>
  </cols>
  <sheetData>
    <row r="1" spans="1:5" ht="21" customHeight="1">
      <c r="A1" s="18"/>
      <c r="B1" s="18"/>
      <c r="C1" s="18"/>
      <c r="D1" s="18"/>
      <c r="E1" s="18"/>
    </row>
    <row r="2" spans="1:5" ht="14.25">
      <c r="A2" s="15"/>
      <c r="B2" s="15"/>
      <c r="C2" s="15"/>
      <c r="D2" s="15"/>
      <c r="E2" s="15"/>
    </row>
    <row r="3" spans="1:5" ht="55.5" customHeight="1">
      <c r="A3" s="17" t="s">
        <v>18</v>
      </c>
      <c r="B3" s="17"/>
      <c r="C3" s="17"/>
      <c r="D3" s="17"/>
      <c r="E3" s="17"/>
    </row>
    <row r="5" spans="1:5" ht="73.5" customHeight="1">
      <c r="A5" s="5" t="s">
        <v>0</v>
      </c>
      <c r="B5" s="5" t="s">
        <v>1</v>
      </c>
      <c r="C5" s="6" t="s">
        <v>12</v>
      </c>
      <c r="D5" s="14" t="s">
        <v>19</v>
      </c>
      <c r="E5" s="6" t="s">
        <v>13</v>
      </c>
    </row>
    <row r="6" spans="1:5" ht="38.25" customHeight="1">
      <c r="A6" s="2">
        <v>1</v>
      </c>
      <c r="B6" s="8" t="s">
        <v>2</v>
      </c>
      <c r="C6" s="10">
        <v>7000</v>
      </c>
      <c r="D6" s="10">
        <v>0</v>
      </c>
      <c r="E6" s="10">
        <f>C6-D6</f>
        <v>7000</v>
      </c>
    </row>
    <row r="7" spans="1:5" ht="38.25" customHeight="1">
      <c r="A7" s="2">
        <v>2</v>
      </c>
      <c r="B7" s="8" t="s">
        <v>3</v>
      </c>
      <c r="C7" s="10">
        <v>547339.11</v>
      </c>
      <c r="D7" s="10">
        <v>227498.89</v>
      </c>
      <c r="E7" s="10">
        <f aca="true" t="shared" si="0" ref="E7:E17">C7-D7</f>
        <v>319840.22</v>
      </c>
    </row>
    <row r="8" spans="1:5" ht="38.25" customHeight="1">
      <c r="A8" s="2">
        <v>3</v>
      </c>
      <c r="B8" s="8" t="s">
        <v>4</v>
      </c>
      <c r="C8" s="10">
        <v>163058865.72</v>
      </c>
      <c r="D8" s="10">
        <v>12836785.98</v>
      </c>
      <c r="E8" s="10">
        <f t="shared" si="0"/>
        <v>150222079.74</v>
      </c>
    </row>
    <row r="9" spans="1:5" ht="38.25" customHeight="1">
      <c r="A9" s="5">
        <v>4</v>
      </c>
      <c r="B9" s="1" t="s">
        <v>5</v>
      </c>
      <c r="C9" s="12">
        <v>15224.94</v>
      </c>
      <c r="D9" s="10">
        <v>9825.24</v>
      </c>
      <c r="E9" s="10">
        <f t="shared" si="0"/>
        <v>5399.700000000001</v>
      </c>
    </row>
    <row r="10" spans="1:5" ht="41.25" customHeight="1">
      <c r="A10" s="2">
        <v>5</v>
      </c>
      <c r="B10" s="8" t="s">
        <v>6</v>
      </c>
      <c r="C10" s="10">
        <v>105037.24</v>
      </c>
      <c r="D10" s="10">
        <v>80982.44</v>
      </c>
      <c r="E10" s="10">
        <f t="shared" si="0"/>
        <v>24054.800000000003</v>
      </c>
    </row>
    <row r="11" spans="1:5" ht="41.25" customHeight="1">
      <c r="A11" s="2">
        <v>6</v>
      </c>
      <c r="B11" s="8" t="s">
        <v>7</v>
      </c>
      <c r="C11" s="10">
        <v>133345.1</v>
      </c>
      <c r="D11" s="10">
        <v>87438.3</v>
      </c>
      <c r="E11" s="10">
        <f t="shared" si="0"/>
        <v>45906.8</v>
      </c>
    </row>
    <row r="12" spans="1:5" ht="38.25" customHeight="1">
      <c r="A12" s="2">
        <v>7</v>
      </c>
      <c r="B12" s="8" t="s">
        <v>8</v>
      </c>
      <c r="C12" s="10">
        <v>0</v>
      </c>
      <c r="D12" s="10">
        <v>0</v>
      </c>
      <c r="E12" s="10">
        <f t="shared" si="0"/>
        <v>0</v>
      </c>
    </row>
    <row r="13" spans="1:5" ht="38.25" customHeight="1">
      <c r="A13" s="2">
        <v>8</v>
      </c>
      <c r="B13" s="8" t="s">
        <v>9</v>
      </c>
      <c r="C13" s="10">
        <v>908841.65</v>
      </c>
      <c r="D13" s="10">
        <v>806157.79</v>
      </c>
      <c r="E13" s="10">
        <f t="shared" si="0"/>
        <v>102683.85999999999</v>
      </c>
    </row>
    <row r="14" spans="1:5" ht="38.25" customHeight="1">
      <c r="A14" s="2">
        <v>9</v>
      </c>
      <c r="B14" s="8" t="s">
        <v>10</v>
      </c>
      <c r="C14" s="10">
        <v>61675</v>
      </c>
      <c r="D14" s="10">
        <v>1897</v>
      </c>
      <c r="E14" s="10">
        <f t="shared" si="0"/>
        <v>59778</v>
      </c>
    </row>
    <row r="15" spans="1:5" ht="38.25" customHeight="1">
      <c r="A15" s="2"/>
      <c r="B15" s="9" t="s">
        <v>16</v>
      </c>
      <c r="C15" s="11">
        <f>SUM(C6:C14)</f>
        <v>164837328.76000002</v>
      </c>
      <c r="D15" s="11">
        <f>SUM(D6:D14)</f>
        <v>14050585.64</v>
      </c>
      <c r="E15" s="11">
        <f>SUM(E6:E14)</f>
        <v>150786743.12000003</v>
      </c>
    </row>
    <row r="17" spans="1:5" ht="38.25" customHeight="1">
      <c r="A17" s="2">
        <v>10</v>
      </c>
      <c r="B17" s="8" t="s">
        <v>14</v>
      </c>
      <c r="C17" s="10">
        <v>19756.18</v>
      </c>
      <c r="D17" s="10">
        <f>C17</f>
        <v>19756.18</v>
      </c>
      <c r="E17" s="10">
        <f t="shared" si="0"/>
        <v>0</v>
      </c>
    </row>
    <row r="19" spans="1:5" ht="38.25" customHeight="1">
      <c r="A19" s="2"/>
      <c r="B19" s="9" t="s">
        <v>15</v>
      </c>
      <c r="C19" s="11">
        <f>C15+C17</f>
        <v>164857084.94000003</v>
      </c>
      <c r="D19" s="11">
        <f>D15+D17</f>
        <v>14070341.82</v>
      </c>
      <c r="E19" s="11">
        <f>E15+E17</f>
        <v>150786743.12000003</v>
      </c>
    </row>
    <row r="21" spans="1:5" ht="38.25" customHeight="1">
      <c r="A21" s="2">
        <v>11</v>
      </c>
      <c r="B21" s="8" t="s">
        <v>17</v>
      </c>
      <c r="C21" s="10">
        <f>207806.45+190</f>
        <v>207996.45</v>
      </c>
      <c r="D21" s="10">
        <f>C21</f>
        <v>207996.45</v>
      </c>
      <c r="E21" s="10">
        <f>C21-D21</f>
        <v>0</v>
      </c>
    </row>
    <row r="23" spans="1:5" ht="38.25" customHeight="1">
      <c r="A23" s="3"/>
      <c r="B23" s="16" t="s">
        <v>11</v>
      </c>
      <c r="C23" s="11">
        <f>C19+C21</f>
        <v>165065081.39000002</v>
      </c>
      <c r="D23" s="11">
        <f>D19+D21</f>
        <v>14278338.27</v>
      </c>
      <c r="E23" s="11">
        <f>E19+E21</f>
        <v>150786743.12000003</v>
      </c>
    </row>
  </sheetData>
  <sheetProtection/>
  <mergeCells count="2">
    <mergeCell ref="A3:E3"/>
    <mergeCell ref="A1:E1"/>
  </mergeCells>
  <printOptions horizontalCentered="1"/>
  <pageMargins left="0.56" right="0.45" top="0.5" bottom="0.49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PZDP</dc:creator>
  <cp:keywords/>
  <dc:description/>
  <cp:lastModifiedBy>Katarzyna Wojtunik</cp:lastModifiedBy>
  <cp:lastPrinted>2017-02-09T12:50:35Z</cp:lastPrinted>
  <dcterms:created xsi:type="dcterms:W3CDTF">2015-03-12T11:13:11Z</dcterms:created>
  <dcterms:modified xsi:type="dcterms:W3CDTF">2017-07-19T09:42:30Z</dcterms:modified>
  <cp:category/>
  <cp:version/>
  <cp:contentType/>
  <cp:contentStatus/>
</cp:coreProperties>
</file>